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W99" s="1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W99" s="1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i="11" l="1"/>
  <c r="BW99" i="1"/>
  <c r="BW99" i="6"/>
  <c r="AZ3" i="1"/>
  <c r="AZ99" s="1"/>
  <c r="AZ3" i="11"/>
  <c r="AZ99" s="1"/>
  <c r="AZ3" i="5"/>
  <c r="AZ99" s="1"/>
  <c r="AZ3" i="31"/>
  <c r="AZ99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Q99" i="30" l="1"/>
  <c r="AB85" i="63"/>
  <c r="AB77"/>
  <c r="AB77" i="61"/>
  <c r="AB73" i="63"/>
  <c r="AB73" i="61"/>
  <c r="AB69" i="63"/>
  <c r="AB69" i="61"/>
  <c r="AB65" i="63"/>
  <c r="AB65" i="61"/>
  <c r="AB61" i="63"/>
  <c r="AB61" i="61"/>
  <c r="AB57" i="63"/>
  <c r="AB53"/>
  <c r="AO99" i="24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81" i="63"/>
  <c r="AB48" i="62"/>
  <c r="AB81" i="61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C51"/>
  <c r="C52"/>
  <c r="C53"/>
  <c r="L53" i="66" s="1"/>
  <c r="O53" s="1"/>
  <c r="D53" i="58" s="1"/>
  <c r="C54" i="39"/>
  <c r="C55"/>
  <c r="C56"/>
  <c r="C57"/>
  <c r="L57" i="66" s="1"/>
  <c r="O57" s="1"/>
  <c r="D57" i="58" s="1"/>
  <c r="C58" i="39"/>
  <c r="C59"/>
  <c r="C60"/>
  <c r="C61"/>
  <c r="L61" i="66" s="1"/>
  <c r="O61" s="1"/>
  <c r="D61" i="58" s="1"/>
  <c r="C62" i="39"/>
  <c r="C63"/>
  <c r="C64"/>
  <c r="C65"/>
  <c r="L65" i="66" s="1"/>
  <c r="O65" s="1"/>
  <c r="D65" i="58" s="1"/>
  <c r="C66" i="39"/>
  <c r="C67"/>
  <c r="C68"/>
  <c r="C69"/>
  <c r="L69" i="66" s="1"/>
  <c r="O69" s="1"/>
  <c r="D69" i="58" s="1"/>
  <c r="C70" i="39"/>
  <c r="C71"/>
  <c r="C72"/>
  <c r="C73"/>
  <c r="L73" i="66" s="1"/>
  <c r="O73" s="1"/>
  <c r="D73" i="58" s="1"/>
  <c r="C74" i="39"/>
  <c r="C75"/>
  <c r="C76"/>
  <c r="C77"/>
  <c r="L77" i="66" s="1"/>
  <c r="O77" s="1"/>
  <c r="D77" i="58" s="1"/>
  <c r="C78" i="39"/>
  <c r="C79"/>
  <c r="C80"/>
  <c r="C81"/>
  <c r="L81" i="66" s="1"/>
  <c r="O81" s="1"/>
  <c r="D81" i="58" s="1"/>
  <c r="C82" i="39"/>
  <c r="C83"/>
  <c r="C84"/>
  <c r="C85"/>
  <c r="L85" i="66" s="1"/>
  <c r="O85" s="1"/>
  <c r="D85" i="58" s="1"/>
  <c r="C86" i="39"/>
  <c r="C87"/>
  <c r="C88"/>
  <c r="C89"/>
  <c r="L89" i="66" s="1"/>
  <c r="O89" s="1"/>
  <c r="D89" i="58" s="1"/>
  <c r="C90" i="39"/>
  <c r="C91"/>
  <c r="C92"/>
  <c r="C93"/>
  <c r="L93" i="66" s="1"/>
  <c r="O93" s="1"/>
  <c r="D93" i="58" s="1"/>
  <c r="C94" i="39"/>
  <c r="C95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L94"/>
  <c r="P94" s="1"/>
  <c r="E94" i="58" s="1"/>
  <c r="K94" i="66"/>
  <c r="F94"/>
  <c r="K93"/>
  <c r="F93"/>
  <c r="L92"/>
  <c r="N92" s="1"/>
  <c r="E92" i="57" s="1"/>
  <c r="K92" i="66"/>
  <c r="F92"/>
  <c r="L91"/>
  <c r="M91" s="1"/>
  <c r="D91" i="57" s="1"/>
  <c r="K91" i="66"/>
  <c r="F91"/>
  <c r="L90"/>
  <c r="P90" s="1"/>
  <c r="E90" i="58" s="1"/>
  <c r="K90" i="66"/>
  <c r="F90"/>
  <c r="K89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K85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K81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K77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K73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K69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K65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K61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K57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K53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K99" i="66" l="1"/>
  <c r="F54" i="58"/>
  <c r="B99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G12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O26" s="1"/>
  <c r="N30"/>
  <c r="N38"/>
  <c r="N42"/>
  <c r="N46"/>
  <c r="O46" s="1"/>
  <c r="N54"/>
  <c r="N58"/>
  <c r="N62"/>
  <c r="N66"/>
  <c r="O66" s="1"/>
  <c r="N70"/>
  <c r="N74"/>
  <c r="N78"/>
  <c r="N9"/>
  <c r="N13"/>
  <c r="N25"/>
  <c r="N29"/>
  <c r="N4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9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O3" s="1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O62" s="1"/>
  <c r="N63"/>
  <c r="O63" s="1"/>
  <c r="N66"/>
  <c r="O66" s="1"/>
  <c r="N67"/>
  <c r="N70"/>
  <c r="N71"/>
  <c r="O71" s="1"/>
  <c r="N74"/>
  <c r="O74" s="1"/>
  <c r="N75"/>
  <c r="O75" s="1"/>
  <c r="N78"/>
  <c r="N79"/>
  <c r="N82"/>
  <c r="O82" s="1"/>
  <c r="N83"/>
  <c r="O83" s="1"/>
  <c r="N86"/>
  <c r="N87"/>
  <c r="O87" s="1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N82"/>
  <c r="O82" s="1"/>
  <c r="N85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G61" s="1"/>
  <c r="V61" s="1"/>
  <c r="M57" i="66"/>
  <c r="D57" i="57" s="1"/>
  <c r="M53" i="66"/>
  <c r="D53" i="57" s="1"/>
  <c r="M49" i="66"/>
  <c r="D49" i="57" s="1"/>
  <c r="M45" i="66"/>
  <c r="D45" i="57" s="1"/>
  <c r="G45" s="1"/>
  <c r="O45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G13" s="1"/>
  <c r="O13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V11"/>
  <c r="O13"/>
  <c r="V48"/>
  <c r="O48"/>
  <c r="V56"/>
  <c r="V4"/>
  <c r="V9"/>
  <c r="V32"/>
  <c r="O32"/>
  <c r="V40"/>
  <c r="V47"/>
  <c r="V16"/>
  <c r="O16"/>
  <c r="V24"/>
  <c r="V31"/>
  <c r="V43"/>
  <c r="O43"/>
  <c r="V87"/>
  <c r="V98"/>
  <c r="O98"/>
  <c r="V10" i="56"/>
  <c r="O10"/>
  <c r="V19"/>
  <c r="O19"/>
  <c r="V24"/>
  <c r="V26"/>
  <c r="V35"/>
  <c r="O35"/>
  <c r="V40"/>
  <c r="V42"/>
  <c r="O42"/>
  <c r="V51"/>
  <c r="O51"/>
  <c r="O24" i="57"/>
  <c r="V40"/>
  <c r="N8" i="55"/>
  <c r="F9"/>
  <c r="I99"/>
  <c r="M99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N60"/>
  <c r="O60" s="1"/>
  <c r="F61"/>
  <c r="O64"/>
  <c r="O72"/>
  <c r="O80"/>
  <c r="O92"/>
  <c r="O13" i="56"/>
  <c r="O29"/>
  <c r="O57"/>
  <c r="O65"/>
  <c r="V3" i="55"/>
  <c r="V62"/>
  <c r="V74"/>
  <c r="V82"/>
  <c r="V94"/>
  <c r="O94"/>
  <c r="V6" i="56"/>
  <c r="V22"/>
  <c r="O22"/>
  <c r="V31"/>
  <c r="O31"/>
  <c r="V36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O4" i="57"/>
  <c r="V68"/>
  <c r="V12" i="55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O19"/>
  <c r="N20"/>
  <c r="F21"/>
  <c r="G34"/>
  <c r="N36"/>
  <c r="O36" s="1"/>
  <c r="F37"/>
  <c r="G50"/>
  <c r="O51"/>
  <c r="N52"/>
  <c r="O52" s="1"/>
  <c r="F53"/>
  <c r="O68"/>
  <c r="O76"/>
  <c r="O84"/>
  <c r="O53" i="56"/>
  <c r="O61"/>
  <c r="O77"/>
  <c r="V70" i="55"/>
  <c r="O70"/>
  <c r="V78"/>
  <c r="O78"/>
  <c r="V86"/>
  <c r="O86"/>
  <c r="O91"/>
  <c r="V91"/>
  <c r="V7" i="56"/>
  <c r="O7"/>
  <c r="V12"/>
  <c r="V14"/>
  <c r="O14"/>
  <c r="V23"/>
  <c r="O23"/>
  <c r="V28"/>
  <c r="V30"/>
  <c r="O30"/>
  <c r="V39"/>
  <c r="O39"/>
  <c r="V44"/>
  <c r="V46"/>
  <c r="V55"/>
  <c r="V58"/>
  <c r="O58"/>
  <c r="V63"/>
  <c r="V66"/>
  <c r="V71"/>
  <c r="V74"/>
  <c r="O74"/>
  <c r="V79"/>
  <c r="V82"/>
  <c r="V87"/>
  <c r="V90"/>
  <c r="V95"/>
  <c r="O95"/>
  <c r="V98"/>
  <c r="J99" i="55"/>
  <c r="G6"/>
  <c r="N24"/>
  <c r="O24" s="1"/>
  <c r="N40"/>
  <c r="O40" s="1"/>
  <c r="N56"/>
  <c r="O56" s="1"/>
  <c r="O96"/>
  <c r="O56" i="56"/>
  <c r="V38" i="58"/>
  <c r="V70"/>
  <c r="V63" i="55"/>
  <c r="V67"/>
  <c r="V75"/>
  <c r="V79"/>
  <c r="V83"/>
  <c r="V56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34"/>
  <c r="V66"/>
  <c r="O66"/>
  <c r="V98"/>
  <c r="V64" i="55"/>
  <c r="V68"/>
  <c r="V72"/>
  <c r="V76"/>
  <c r="V80"/>
  <c r="V84"/>
  <c r="V92"/>
  <c r="V96"/>
  <c r="F3" i="56"/>
  <c r="F99" s="1"/>
  <c r="V9"/>
  <c r="V13"/>
  <c r="V17"/>
  <c r="V21"/>
  <c r="V25"/>
  <c r="V29"/>
  <c r="V41"/>
  <c r="V45"/>
  <c r="V53"/>
  <c r="V57"/>
  <c r="V61"/>
  <c r="V65"/>
  <c r="V69"/>
  <c r="V73"/>
  <c r="V77"/>
  <c r="V81"/>
  <c r="V85"/>
  <c r="V89"/>
  <c r="V97"/>
  <c r="N3" i="57"/>
  <c r="V30" i="58"/>
  <c r="V33"/>
  <c r="V46"/>
  <c r="V62"/>
  <c r="V78"/>
  <c r="V94"/>
  <c r="N3" i="56"/>
  <c r="G88" i="57"/>
  <c r="N90"/>
  <c r="F91"/>
  <c r="K99" i="58"/>
  <c r="U99"/>
  <c r="F9"/>
  <c r="F17"/>
  <c r="V29"/>
  <c r="O29"/>
  <c r="V61"/>
  <c r="V90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77" i="57" l="1"/>
  <c r="V77" s="1"/>
  <c r="G93"/>
  <c r="V93" s="1"/>
  <c r="G3" i="56"/>
  <c r="G8"/>
  <c r="V8" s="1"/>
  <c r="G4"/>
  <c r="V4" s="1"/>
  <c r="O30" i="58"/>
  <c r="O56" i="57"/>
  <c r="O8" i="56"/>
  <c r="O45"/>
  <c r="O97" i="58"/>
  <c r="O65"/>
  <c r="O25"/>
  <c r="O93" i="56"/>
  <c r="O41"/>
  <c r="O9"/>
  <c r="O11" i="57"/>
  <c r="O40"/>
  <c r="V93" i="56"/>
  <c r="V49"/>
  <c r="O12"/>
  <c r="O97"/>
  <c r="O76"/>
  <c r="O38"/>
  <c r="O37"/>
  <c r="V33"/>
  <c r="V5"/>
  <c r="G10" i="55"/>
  <c r="O22"/>
  <c r="G18"/>
  <c r="O11"/>
  <c r="O89" i="56"/>
  <c r="O85"/>
  <c r="O81"/>
  <c r="O25"/>
  <c r="V15"/>
  <c r="O95" i="55"/>
  <c r="O88"/>
  <c r="O39"/>
  <c r="O35"/>
  <c r="E99"/>
  <c r="O7"/>
  <c r="O67"/>
  <c r="O59"/>
  <c r="O20"/>
  <c r="D99"/>
  <c r="V97" i="58"/>
  <c r="O42"/>
  <c r="O81"/>
  <c r="V74"/>
  <c r="V65"/>
  <c r="O57"/>
  <c r="O41"/>
  <c r="O26"/>
  <c r="V25"/>
  <c r="O44" i="57"/>
  <c r="G91" i="58"/>
  <c r="G75"/>
  <c r="G59"/>
  <c r="V53"/>
  <c r="O45"/>
  <c r="G43"/>
  <c r="V37"/>
  <c r="G27"/>
  <c r="V21"/>
  <c r="G11"/>
  <c r="V11" s="1"/>
  <c r="V5"/>
  <c r="E99"/>
  <c r="V77"/>
  <c r="O17"/>
  <c r="O14"/>
  <c r="D99"/>
  <c r="G69" i="57"/>
  <c r="O69" s="1"/>
  <c r="G62"/>
  <c r="V62" s="1"/>
  <c r="G53"/>
  <c r="O53" s="1"/>
  <c r="G37"/>
  <c r="G29"/>
  <c r="V29" s="1"/>
  <c r="G25"/>
  <c r="V25" s="1"/>
  <c r="G21"/>
  <c r="V21" s="1"/>
  <c r="G9"/>
  <c r="V9" s="1"/>
  <c r="G5"/>
  <c r="V5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45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11"/>
  <c r="O93" i="57"/>
  <c r="O94" i="58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O16"/>
  <c r="O49" i="55"/>
  <c r="V91" i="58"/>
  <c r="O91"/>
  <c r="O80"/>
  <c r="V75"/>
  <c r="O75"/>
  <c r="V59"/>
  <c r="O59"/>
  <c r="O56"/>
  <c r="O43"/>
  <c r="V43"/>
  <c r="V27"/>
  <c r="O27"/>
  <c r="V69" i="57"/>
  <c r="V53"/>
  <c r="O37"/>
  <c r="V37"/>
  <c r="O25"/>
  <c r="O21"/>
  <c r="O9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CG95"/>
  <c r="DA7"/>
  <c r="BY91"/>
  <c r="CO93"/>
  <c r="CM95"/>
  <c r="CT95"/>
  <c r="DA95"/>
  <c r="BY46"/>
  <c r="BY58"/>
  <c r="BY66"/>
  <c r="BY86"/>
  <c r="DB95"/>
  <c r="DB87"/>
  <c r="DB83"/>
  <c r="DB75"/>
  <c r="DB67"/>
  <c r="DB63"/>
  <c r="DB42"/>
  <c r="DB37"/>
  <c r="DB33"/>
  <c r="DB29"/>
  <c r="DB25"/>
  <c r="BR99"/>
  <c r="DB3"/>
  <c r="BT96"/>
  <c r="DJ96" s="1"/>
  <c r="F96" i="40" s="1"/>
  <c r="DA96" i="54"/>
  <c r="DA84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CO5"/>
  <c r="BF96"/>
  <c r="DH96" s="1"/>
  <c r="D96" i="40" s="1"/>
  <c r="BF56" i="54"/>
  <c r="DH56" s="1"/>
  <c r="D56" i="40" s="1"/>
  <c r="BF46" i="54"/>
  <c r="BF42"/>
  <c r="BF32"/>
  <c r="DH32" s="1"/>
  <c r="D32" i="40" s="1"/>
  <c r="BF28" i="54"/>
  <c r="BF24"/>
  <c r="BF16"/>
  <c r="BF14"/>
  <c r="DH14" s="1"/>
  <c r="D14" i="40" s="1"/>
  <c r="CG10" i="54"/>
  <c r="AY96"/>
  <c r="AY93"/>
  <c r="AY70"/>
  <c r="AY67"/>
  <c r="AY51"/>
  <c r="AY37"/>
  <c r="AY2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DH5" s="1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J35" s="1"/>
  <c r="F35" i="40" s="1"/>
  <c r="DA36" i="54"/>
  <c r="BT38"/>
  <c r="DH41"/>
  <c r="D41" i="40" s="1"/>
  <c r="BT41" i="54"/>
  <c r="BT43"/>
  <c r="DA44"/>
  <c r="BT48"/>
  <c r="BT51"/>
  <c r="DJ51" s="1"/>
  <c r="F51" i="40" s="1"/>
  <c r="BT52" i="54"/>
  <c r="CZ53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BF52"/>
  <c r="DH52" s="1"/>
  <c r="D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I5"/>
  <c r="E5" i="40" s="1"/>
  <c r="BF17" i="54"/>
  <c r="BF30"/>
  <c r="DH30" s="1"/>
  <c r="D30" i="40" s="1"/>
  <c r="BF49" i="54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BF55"/>
  <c r="DH55" s="1"/>
  <c r="D55" i="40" s="1"/>
  <c r="BF60" i="54"/>
  <c r="DH60" s="1"/>
  <c r="D60" i="40" s="1"/>
  <c r="BF63" i="54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BF64"/>
  <c r="DH64" s="1"/>
  <c r="D64" i="40" s="1"/>
  <c r="BF67" i="54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BF95"/>
  <c r="DH95" s="1"/>
  <c r="D95" i="40" s="1"/>
  <c r="BF98" i="54"/>
  <c r="AY4"/>
  <c r="DG4" s="1"/>
  <c r="C4" i="40" s="1"/>
  <c r="AY6" i="54"/>
  <c r="AY8"/>
  <c r="AY9"/>
  <c r="AY15"/>
  <c r="DG15" s="1"/>
  <c r="C15" i="40" s="1"/>
  <c r="DJ15" i="54"/>
  <c r="F15" i="40" s="1"/>
  <c r="AY17" i="54"/>
  <c r="DG17" s="1"/>
  <c r="C17" i="40" s="1"/>
  <c r="AY19" i="54"/>
  <c r="DG19" s="1"/>
  <c r="C19" i="40" s="1"/>
  <c r="AY29" i="54"/>
  <c r="DI29"/>
  <c r="E29" i="40" s="1"/>
  <c r="AY32" i="54"/>
  <c r="AY40"/>
  <c r="DG40" s="1"/>
  <c r="C40" i="40" s="1"/>
  <c r="DH40" i="54"/>
  <c r="D40" i="40" s="1"/>
  <c r="CE40" i="54"/>
  <c r="AY45"/>
  <c r="AY47"/>
  <c r="AY48"/>
  <c r="DG48" s="1"/>
  <c r="C48" i="40" s="1"/>
  <c r="AY58" i="54"/>
  <c r="DH58"/>
  <c r="D58" i="40" s="1"/>
  <c r="AY62" i="54"/>
  <c r="DI62"/>
  <c r="E62" i="40" s="1"/>
  <c r="DJ62" i="54"/>
  <c r="F62" i="40" s="1"/>
  <c r="AY72" i="54"/>
  <c r="AY79"/>
  <c r="DG79" s="1"/>
  <c r="C79" i="40" s="1"/>
  <c r="DI79" i="54"/>
  <c r="E79" i="40" s="1"/>
  <c r="AY81" i="54"/>
  <c r="DG81" s="1"/>
  <c r="C81" i="40" s="1"/>
  <c r="DJ81" i="54"/>
  <c r="F81" i="40" s="1"/>
  <c r="AY83" i="54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CE53"/>
  <c r="AY59"/>
  <c r="DG59" s="1"/>
  <c r="C59" i="40" s="1"/>
  <c r="DJ59" i="54"/>
  <c r="F59" i="40" s="1"/>
  <c r="AY61" i="54"/>
  <c r="DJ66"/>
  <c r="F66" i="40" s="1"/>
  <c r="DJ70" i="54"/>
  <c r="F70" i="40" s="1"/>
  <c r="CE77" i="54"/>
  <c r="CE93"/>
  <c r="AY10"/>
  <c r="AY56"/>
  <c r="AY89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AY90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AR56" i="54"/>
  <c r="DF56" s="1"/>
  <c r="B56" i="40" s="1"/>
  <c r="DG56" i="54"/>
  <c r="C56" i="40" s="1"/>
  <c r="DI56" i="54"/>
  <c r="E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4" i="54"/>
  <c r="BX54"/>
  <c r="DG58"/>
  <c r="C58" i="40" s="1"/>
  <c r="DG62" i="54"/>
  <c r="C62" i="40" s="1"/>
  <c r="BX62" i="54"/>
  <c r="DG66"/>
  <c r="DG70"/>
  <c r="BX70"/>
  <c r="DG88"/>
  <c r="C88" i="40" s="1"/>
  <c r="DG96" i="54"/>
  <c r="C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J30" i="54"/>
  <c r="F30" i="40" s="1"/>
  <c r="AR33" i="54"/>
  <c r="DF33" s="1"/>
  <c r="B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AR64" i="54"/>
  <c r="DF64" s="1"/>
  <c r="B64" i="40" s="1"/>
  <c r="DG64" i="54"/>
  <c r="C64" i="40" s="1"/>
  <c r="DI64" i="54"/>
  <c r="E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35" i="54" l="1"/>
  <c r="DD53"/>
  <c r="DD25"/>
  <c r="DD19"/>
  <c r="DD13"/>
  <c r="DK6"/>
  <c r="DD87"/>
  <c r="DD71"/>
  <c r="DD55"/>
  <c r="DD33"/>
  <c r="DD58"/>
  <c r="CW8"/>
  <c r="CW30"/>
  <c r="CW22"/>
  <c r="CW10"/>
  <c r="CW48"/>
  <c r="CW16"/>
  <c r="CP34"/>
  <c r="D5" i="40"/>
  <c r="DK5" i="54"/>
  <c r="CP44"/>
  <c r="CP30"/>
  <c r="CP12"/>
  <c r="CP18"/>
  <c r="CI68"/>
  <c r="CI17"/>
  <c r="CB61"/>
  <c r="CB38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W61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Q6" i="44"/>
  <c r="V85" i="52"/>
  <c r="V96"/>
  <c r="M96" i="28" s="1"/>
  <c r="V86" i="52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M82" i="28" s="1"/>
  <c r="V78" i="52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M67" i="28" s="1"/>
  <c r="V63" i="52"/>
  <c r="V59"/>
  <c r="V55"/>
  <c r="V51"/>
  <c r="M51" i="28" s="1"/>
  <c r="V47" i="52"/>
  <c r="V43"/>
  <c r="V39"/>
  <c r="V35"/>
  <c r="M35" i="28" s="1"/>
  <c r="V31" i="52"/>
  <c r="V27"/>
  <c r="V23"/>
  <c r="V19"/>
  <c r="M19" i="28" s="1"/>
  <c r="V15" i="52"/>
  <c r="V11"/>
  <c r="V7"/>
  <c r="V3"/>
  <c r="V84"/>
  <c r="V80"/>
  <c r="V76"/>
  <c r="V72"/>
  <c r="V68"/>
  <c r="V64"/>
  <c r="V60"/>
  <c r="V56"/>
  <c r="M56" i="28" s="1"/>
  <c r="V52" i="52"/>
  <c r="V48"/>
  <c r="V44"/>
  <c r="V40"/>
  <c r="M40" i="28" s="1"/>
  <c r="V36" i="52"/>
  <c r="V32"/>
  <c r="V28"/>
  <c r="V24"/>
  <c r="M24" i="28" s="1"/>
  <c r="V20" i="52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84"/>
  <c r="M64" i="27"/>
  <c r="M48"/>
  <c r="M32"/>
  <c r="M16"/>
  <c r="M4" i="29"/>
  <c r="M77" i="28"/>
  <c r="M65" i="29"/>
  <c r="M61" i="28"/>
  <c r="M45"/>
  <c r="M98" i="29"/>
  <c r="M94" i="28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9"/>
  <c r="M21"/>
  <c r="M9"/>
  <c r="M9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59" i="27"/>
  <c r="M59" i="29"/>
  <c r="M59" i="28"/>
  <c r="M55" i="27"/>
  <c r="M51"/>
  <c r="M43"/>
  <c r="M43" i="29"/>
  <c r="M43" i="28"/>
  <c r="M39"/>
  <c r="M39" i="27"/>
  <c r="M35"/>
  <c r="M35" i="24"/>
  <c r="M27" i="27"/>
  <c r="M27" i="29"/>
  <c r="M27" i="28"/>
  <c r="M23" i="29"/>
  <c r="M23" i="28"/>
  <c r="M23" i="27"/>
  <c r="M19"/>
  <c r="M19" i="24"/>
  <c r="M11" i="27"/>
  <c r="M11" i="29"/>
  <c r="M11" i="28"/>
  <c r="M92"/>
  <c r="M80" i="27"/>
  <c r="M68" i="29"/>
  <c r="M60" i="24"/>
  <c r="M60" i="29"/>
  <c r="M60" i="28"/>
  <c r="M60" i="27"/>
  <c r="M56"/>
  <c r="M56" i="24"/>
  <c r="M56" i="29"/>
  <c r="M52"/>
  <c r="M44" i="24"/>
  <c r="M44" i="29"/>
  <c r="M44" i="28"/>
  <c r="M44" i="27"/>
  <c r="M40"/>
  <c r="M40" i="24"/>
  <c r="M40" i="29"/>
  <c r="M36"/>
  <c r="M28" i="24"/>
  <c r="M28" i="29"/>
  <c r="M28" i="28"/>
  <c r="M28" i="27"/>
  <c r="M24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/>
  <c r="M10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73" i="29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57"/>
  <c r="M41"/>
  <c r="M29"/>
  <c r="M25"/>
  <c r="M13"/>
  <c r="M9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V102" s="1"/>
  <c r="AK101"/>
  <c r="AJ101"/>
  <c r="AI101"/>
  <c r="AH101"/>
  <c r="AM101" s="1"/>
  <c r="T101"/>
  <c r="S101"/>
  <c r="L101"/>
  <c r="AK100"/>
  <c r="AJ100"/>
  <c r="AI100"/>
  <c r="AH100"/>
  <c r="T100"/>
  <c r="S100"/>
  <c r="L100"/>
  <c r="AK99"/>
  <c r="AJ99"/>
  <c r="AI99"/>
  <c r="AH99"/>
  <c r="T99"/>
  <c r="S99"/>
  <c r="V99" s="1"/>
  <c r="L99"/>
  <c r="AK98"/>
  <c r="AJ98"/>
  <c r="AI98"/>
  <c r="AH98"/>
  <c r="T98"/>
  <c r="S98"/>
  <c r="L98"/>
  <c r="AK97"/>
  <c r="AJ97"/>
  <c r="AI97"/>
  <c r="AH97"/>
  <c r="AM97" s="1"/>
  <c r="T97"/>
  <c r="S97"/>
  <c r="L97"/>
  <c r="AK96"/>
  <c r="AJ96"/>
  <c r="AI96"/>
  <c r="AH96"/>
  <c r="T96"/>
  <c r="S96"/>
  <c r="L96"/>
  <c r="AK95"/>
  <c r="AJ95"/>
  <c r="AI95"/>
  <c r="AH95"/>
  <c r="T95"/>
  <c r="S95"/>
  <c r="V95" s="1"/>
  <c r="L95"/>
  <c r="AK94"/>
  <c r="AJ94"/>
  <c r="AI94"/>
  <c r="AH94"/>
  <c r="T94"/>
  <c r="S94"/>
  <c r="L94"/>
  <c r="AK93"/>
  <c r="AJ93"/>
  <c r="AI93"/>
  <c r="AH93"/>
  <c r="AM93" s="1"/>
  <c r="T93"/>
  <c r="S93"/>
  <c r="L93"/>
  <c r="AK92"/>
  <c r="AJ92"/>
  <c r="AI92"/>
  <c r="AH92"/>
  <c r="T92"/>
  <c r="S92"/>
  <c r="L92"/>
  <c r="AK91"/>
  <c r="AJ91"/>
  <c r="AI91"/>
  <c r="AH91"/>
  <c r="T91"/>
  <c r="S91"/>
  <c r="V91" s="1"/>
  <c r="L91"/>
  <c r="AK90"/>
  <c r="AJ90"/>
  <c r="AI90"/>
  <c r="AH90"/>
  <c r="T90"/>
  <c r="S90"/>
  <c r="L90"/>
  <c r="AK89"/>
  <c r="AJ89"/>
  <c r="AI89"/>
  <c r="AH89"/>
  <c r="AM89" s="1"/>
  <c r="T89"/>
  <c r="S89"/>
  <c r="L89"/>
  <c r="AK88"/>
  <c r="AJ88"/>
  <c r="AI88"/>
  <c r="AH88"/>
  <c r="T88"/>
  <c r="S88"/>
  <c r="L88"/>
  <c r="AK87"/>
  <c r="AJ87"/>
  <c r="AI87"/>
  <c r="AH87"/>
  <c r="T87"/>
  <c r="S87"/>
  <c r="V87" s="1"/>
  <c r="L87"/>
  <c r="AK86"/>
  <c r="AJ86"/>
  <c r="AI86"/>
  <c r="AH86"/>
  <c r="T86"/>
  <c r="S86"/>
  <c r="L86"/>
  <c r="AK85"/>
  <c r="AJ85"/>
  <c r="AI85"/>
  <c r="AH85"/>
  <c r="AM85" s="1"/>
  <c r="T85"/>
  <c r="S85"/>
  <c r="L85"/>
  <c r="AK84"/>
  <c r="AJ84"/>
  <c r="AI84"/>
  <c r="AH84"/>
  <c r="T84"/>
  <c r="S84"/>
  <c r="L84"/>
  <c r="AK83"/>
  <c r="AJ83"/>
  <c r="AI83"/>
  <c r="AH83"/>
  <c r="T83"/>
  <c r="S83"/>
  <c r="V83" s="1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AM77" s="1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AM73" s="1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AM61" s="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AM57" s="1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V51" s="1"/>
  <c r="L51"/>
  <c r="AK50"/>
  <c r="AJ50"/>
  <c r="AI50"/>
  <c r="AH50"/>
  <c r="AM50" s="1"/>
  <c r="T50"/>
  <c r="S50"/>
  <c r="L50"/>
  <c r="AK49"/>
  <c r="AJ49"/>
  <c r="AI49"/>
  <c r="AH49"/>
  <c r="AM49" s="1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AM45" s="1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AM33" s="1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AM29" s="1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AM25" s="1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AM17" s="1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F102"/>
  <c r="E102"/>
  <c r="C102"/>
  <c r="V101"/>
  <c r="AM100"/>
  <c r="V100"/>
  <c r="AM99"/>
  <c r="AM98"/>
  <c r="V98"/>
  <c r="V97"/>
  <c r="AM96"/>
  <c r="V96"/>
  <c r="AM95"/>
  <c r="AM94"/>
  <c r="V94"/>
  <c r="V93"/>
  <c r="AM92"/>
  <c r="V92"/>
  <c r="AM91"/>
  <c r="AM90"/>
  <c r="V90"/>
  <c r="V89"/>
  <c r="AM88"/>
  <c r="V88"/>
  <c r="AM87"/>
  <c r="AM86"/>
  <c r="V86"/>
  <c r="V85"/>
  <c r="AM84"/>
  <c r="V84"/>
  <c r="AM83"/>
  <c r="AM81"/>
  <c r="V81"/>
  <c r="V80"/>
  <c r="AM79"/>
  <c r="V78"/>
  <c r="V77"/>
  <c r="AM75"/>
  <c r="V74"/>
  <c r="V72"/>
  <c r="AM71"/>
  <c r="V70"/>
  <c r="V69"/>
  <c r="V68"/>
  <c r="AM67"/>
  <c r="AM65"/>
  <c r="V64"/>
  <c r="V62"/>
  <c r="AM59"/>
  <c r="V58"/>
  <c r="AM55"/>
  <c r="V54"/>
  <c r="V52"/>
  <c r="AM51"/>
  <c r="V50"/>
  <c r="V48"/>
  <c r="AM47"/>
  <c r="V47"/>
  <c r="V45"/>
  <c r="AM43"/>
  <c r="AM41"/>
  <c r="V40"/>
  <c r="AM39"/>
  <c r="V37"/>
  <c r="V36"/>
  <c r="AM35"/>
  <c r="V33"/>
  <c r="V32"/>
  <c r="V30"/>
  <c r="V29"/>
  <c r="AM27"/>
  <c r="V26"/>
  <c r="V24"/>
  <c r="AM23"/>
  <c r="V22"/>
  <c r="V20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11"/>
  <c r="AD11" s="1"/>
  <c r="AC15"/>
  <c r="AC19"/>
  <c r="AC23"/>
  <c r="AD23" s="1"/>
  <c r="AC27"/>
  <c r="AC31"/>
  <c r="AD31" s="1"/>
  <c r="AC35"/>
  <c r="AD35" s="1"/>
  <c r="AC39"/>
  <c r="AD39" s="1"/>
  <c r="AC43"/>
  <c r="AC47"/>
  <c r="AC51"/>
  <c r="AC55"/>
  <c r="AC59"/>
  <c r="AC63"/>
  <c r="AC67"/>
  <c r="AC71"/>
  <c r="AC75"/>
  <c r="AC79"/>
  <c r="AC83"/>
  <c r="AC91"/>
  <c r="AC6"/>
  <c r="AC10"/>
  <c r="AD10" s="1"/>
  <c r="AC14"/>
  <c r="AD14" s="1"/>
  <c r="AC18"/>
  <c r="AD18" s="1"/>
  <c r="AC22"/>
  <c r="AD22" s="1"/>
  <c r="AC26"/>
  <c r="AD26" s="1"/>
  <c r="AC30"/>
  <c r="AD30" s="1"/>
  <c r="AC34"/>
  <c r="AC38"/>
  <c r="AD38" s="1"/>
  <c r="AC42"/>
  <c r="AD42" s="1"/>
  <c r="AC46"/>
  <c r="AC50"/>
  <c r="AC54"/>
  <c r="AC58"/>
  <c r="AC62"/>
  <c r="AC66"/>
  <c r="AD66" s="1"/>
  <c r="AC70"/>
  <c r="AD70" s="1"/>
  <c r="AC74"/>
  <c r="AD74" s="1"/>
  <c r="AC78"/>
  <c r="AD78" s="1"/>
  <c r="AC82"/>
  <c r="AC86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C61"/>
  <c r="AC65"/>
  <c r="AC69"/>
  <c r="AD69" s="1"/>
  <c r="AC73"/>
  <c r="AD73" s="1"/>
  <c r="AC77"/>
  <c r="AD77" s="1"/>
  <c r="AC81"/>
  <c r="AD81" s="1"/>
  <c r="AC85"/>
  <c r="AC89"/>
  <c r="AD89" s="1"/>
  <c r="AC93"/>
  <c r="AD93" s="1"/>
  <c r="AC97"/>
  <c r="AD97" s="1"/>
  <c r="AC87"/>
  <c r="AD8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95"/>
  <c r="AD95" s="1"/>
  <c r="AC3"/>
  <c r="AD3" s="1"/>
  <c r="AE99" i="27"/>
  <c r="AE99" i="29"/>
  <c r="AE99" i="28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7"/>
  <c r="AD43"/>
  <c r="AD47"/>
  <c r="AD51"/>
  <c r="AD55"/>
  <c r="AD59"/>
  <c r="AD63"/>
  <c r="AD67"/>
  <c r="AD71"/>
  <c r="AD75"/>
  <c r="AD79"/>
  <c r="AD83"/>
  <c r="AD91"/>
  <c r="AD6"/>
  <c r="AD34"/>
  <c r="AD46"/>
  <c r="AD50"/>
  <c r="AD54"/>
  <c r="AD58"/>
  <c r="AD62"/>
  <c r="AD82"/>
  <c r="AD86"/>
  <c r="AD57"/>
  <c r="AD61"/>
  <c r="AD65"/>
  <c r="AD85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L99" i="28"/>
  <c r="L99" i="27"/>
  <c r="L99" i="26"/>
  <c r="AC3"/>
  <c r="AD4" i="27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N5" i="29" s="1"/>
  <c r="M5" i="53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C5" i="28"/>
  <c r="AD5" s="1"/>
  <c r="AG5" s="1"/>
  <c r="AC3"/>
  <c r="AD3" s="1"/>
  <c r="AG3" s="1"/>
  <c r="AD3" i="26"/>
  <c r="AC3" i="29"/>
  <c r="AD3" s="1"/>
  <c r="AC4" i="24"/>
  <c r="AD4" s="1"/>
  <c r="AG4" s="1"/>
  <c r="AC5" i="27"/>
  <c r="AD5" s="1"/>
  <c r="AC4" i="26"/>
  <c r="AD4" s="1"/>
  <c r="AD3" i="27"/>
  <c r="AC4" i="28"/>
  <c r="AD4" s="1"/>
  <c r="AG4" s="1"/>
  <c r="AC3" i="24"/>
  <c r="AD3" s="1"/>
  <c r="AG3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8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5"/>
  <c r="AD5" s="1"/>
  <c r="AG5" s="1"/>
  <c r="AC6" i="27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4"/>
  <c r="AD8" s="1"/>
  <c r="AG8" s="1"/>
  <c r="AC7" i="26"/>
  <c r="AD7" s="1"/>
  <c r="AC8" i="28"/>
  <c r="AD8" s="1"/>
  <c r="AG8" s="1"/>
  <c r="AC7"/>
  <c r="AD7" s="1"/>
  <c r="AG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9" i="27"/>
  <c r="AD9" s="1"/>
  <c r="AC9" i="29"/>
  <c r="AD9" s="1"/>
  <c r="AC9" i="24"/>
  <c r="AD9" s="1"/>
  <c r="AG9" s="1"/>
  <c r="AC8" i="29"/>
  <c r="AD8" s="1"/>
  <c r="AC8" i="26"/>
  <c r="AD8" s="1"/>
  <c r="H10" i="44"/>
  <c r="M10" i="53"/>
  <c r="V10" s="1"/>
  <c r="N10" i="28" s="1"/>
  <c r="L10" i="53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G10" s="1"/>
  <c r="AC10" i="28"/>
  <c r="AD10" s="1"/>
  <c r="AG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1" i="26" l="1"/>
  <c r="AD11" s="1"/>
  <c r="AC12" i="29"/>
  <c r="AD12" s="1"/>
  <c r="AC12" i="24"/>
  <c r="AD12" s="1"/>
  <c r="AG12" s="1"/>
  <c r="AC12" i="27"/>
  <c r="AD12" s="1"/>
  <c r="AC12" i="28"/>
  <c r="AD12" s="1"/>
  <c r="AG12" s="1"/>
  <c r="J12" i="44"/>
  <c r="V9" i="62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G13" s="1"/>
  <c r="AC13" i="28"/>
  <c r="AD13" s="1"/>
  <c r="AG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9" l="1"/>
  <c r="AD14" s="1"/>
  <c r="J14" i="44"/>
  <c r="AC14" i="27"/>
  <c r="AD14" s="1"/>
  <c r="AC13" i="26"/>
  <c r="AD13" s="1"/>
  <c r="AC14" i="28"/>
  <c r="AD14" s="1"/>
  <c r="AG14" s="1"/>
  <c r="AC14" i="24"/>
  <c r="AD14" s="1"/>
  <c r="AG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5" i="27"/>
  <c r="AD15" s="1"/>
  <c r="AC15" i="28"/>
  <c r="AD15" s="1"/>
  <c r="AG15" s="1"/>
  <c r="AC14" i="26"/>
  <c r="AD14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G16" s="1"/>
  <c r="AC16" i="28"/>
  <c r="AD16" s="1"/>
  <c r="AG16" s="1"/>
  <c r="AC16" i="29"/>
  <c r="AD16" s="1"/>
  <c r="AC15" i="26"/>
  <c r="AD15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4"/>
  <c r="AD17" s="1"/>
  <c r="AG17" s="1"/>
  <c r="AC17" i="29"/>
  <c r="AD17" s="1"/>
  <c r="AC17" i="27"/>
  <c r="AD17" s="1"/>
  <c r="AC16" i="26"/>
  <c r="AD16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G18" s="1"/>
  <c r="AC18" i="28"/>
  <c r="AD18" s="1"/>
  <c r="AG18" s="1"/>
  <c r="AC18" i="29"/>
  <c r="AD18" s="1"/>
  <c r="AC18" i="27"/>
  <c r="AD18" s="1"/>
  <c r="G19" i="44"/>
  <c r="AC17" i="26"/>
  <c r="AD17" s="1"/>
  <c r="J18" i="44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AC19" i="24"/>
  <c r="AD19" s="1"/>
  <c r="AG19" s="1"/>
  <c r="AC19" i="29"/>
  <c r="AD19" s="1"/>
  <c r="AC19" i="27"/>
  <c r="AD19" s="1"/>
  <c r="AC18" i="26"/>
  <c r="AD18" s="1"/>
  <c r="AC19" i="28"/>
  <c r="AD19" s="1"/>
  <c r="AG19" s="1"/>
  <c r="H20" i="44"/>
  <c r="G16" i="63"/>
  <c r="O16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4"/>
  <c r="AD20" s="1"/>
  <c r="AG20" s="1"/>
  <c r="AC20" i="29"/>
  <c r="AD20" s="1"/>
  <c r="AC19" i="26"/>
  <c r="AD19" s="1"/>
  <c r="AC20" i="28"/>
  <c r="AD20" s="1"/>
  <c r="AG20" s="1"/>
  <c r="J20" i="44"/>
  <c r="V16" i="63"/>
  <c r="G17"/>
  <c r="V17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G22" i="44" s="1"/>
  <c r="V19" i="14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9"/>
  <c r="AD21" s="1"/>
  <c r="AC21" i="24"/>
  <c r="AD21" s="1"/>
  <c r="AG21" s="1"/>
  <c r="AC21" i="28"/>
  <c r="AD21" s="1"/>
  <c r="AG21" s="1"/>
  <c r="AC20" i="26"/>
  <c r="AD20" s="1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9" l="1"/>
  <c r="AD22" s="1"/>
  <c r="AC22" i="27"/>
  <c r="AD22" s="1"/>
  <c r="AC21" i="26"/>
  <c r="AD21" s="1"/>
  <c r="AC22" i="24"/>
  <c r="AD22" s="1"/>
  <c r="AG22" s="1"/>
  <c r="AC22" i="28"/>
  <c r="AD22" s="1"/>
  <c r="AG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G24" i="44"/>
  <c r="AC23" i="28"/>
  <c r="AD23" s="1"/>
  <c r="AG23" s="1"/>
  <c r="J23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AC23" i="26" l="1"/>
  <c r="AD23" s="1"/>
  <c r="AC24" i="24"/>
  <c r="AD24" s="1"/>
  <c r="AG24" s="1"/>
  <c r="AC24" i="28"/>
  <c r="AD24" s="1"/>
  <c r="AG24" s="1"/>
  <c r="AC24" i="27"/>
  <c r="AD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J25" i="44"/>
  <c r="H26"/>
  <c r="G26"/>
  <c r="M26" i="53"/>
  <c r="V26" s="1"/>
  <c r="N26" i="28" s="1"/>
  <c r="L26" i="53"/>
  <c r="U26" s="1"/>
  <c r="K26"/>
  <c r="T26" s="1"/>
  <c r="O26"/>
  <c r="J26"/>
  <c r="S26" s="1"/>
  <c r="N26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N26" i="24"/>
  <c r="AF29" i="44"/>
  <c r="N26" i="29"/>
  <c r="N26" i="26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8" l="1"/>
  <c r="AD26" s="1"/>
  <c r="AG26" s="1"/>
  <c r="AC26" i="24"/>
  <c r="AD26" s="1"/>
  <c r="AG26" s="1"/>
  <c r="AC26" i="29"/>
  <c r="AD26" s="1"/>
  <c r="AC26" i="27"/>
  <c r="AD26" s="1"/>
  <c r="AC25" i="26"/>
  <c r="AD25" s="1"/>
  <c r="J26" i="44"/>
  <c r="Q30"/>
  <c r="T26" i="52"/>
  <c r="M26" i="26" s="1"/>
  <c r="O26" i="52"/>
  <c r="Q26" s="1"/>
  <c r="K27" i="53"/>
  <c r="T27" s="1"/>
  <c r="O27"/>
  <c r="J27"/>
  <c r="S27" s="1"/>
  <c r="N27"/>
  <c r="W27" s="1"/>
  <c r="M27"/>
  <c r="V27" s="1"/>
  <c r="N27" i="28" s="1"/>
  <c r="L27" i="53"/>
  <c r="U27" s="1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7" l="1"/>
  <c r="AD27" s="1"/>
  <c r="AC27" i="24"/>
  <c r="AD27" s="1"/>
  <c r="AG27" s="1"/>
  <c r="AC26" i="26"/>
  <c r="AD26" s="1"/>
  <c r="AC27" i="29"/>
  <c r="AD27" s="1"/>
  <c r="AC27" i="28"/>
  <c r="AD27" s="1"/>
  <c r="AG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7"/>
  <c r="AD28" s="1"/>
  <c r="AC28" i="24"/>
  <c r="AD28" s="1"/>
  <c r="AG28" s="1"/>
  <c r="AC28" i="29"/>
  <c r="AD28" s="1"/>
  <c r="AC27" i="26"/>
  <c r="AD27" s="1"/>
  <c r="V24" i="62"/>
  <c r="G29" i="44"/>
  <c r="J28"/>
  <c r="V23" i="6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8"/>
  <c r="AD29" s="1"/>
  <c r="AG29" s="1"/>
  <c r="AC29" i="24"/>
  <c r="AD29" s="1"/>
  <c r="AG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8" l="1"/>
  <c r="AD30" s="1"/>
  <c r="AG30" s="1"/>
  <c r="AC30" i="29"/>
  <c r="AD30" s="1"/>
  <c r="AC30" i="27"/>
  <c r="AD30" s="1"/>
  <c r="AC30" i="24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9"/>
  <c r="AD31" s="1"/>
  <c r="AC31" i="24"/>
  <c r="AD31" s="1"/>
  <c r="AG31" s="1"/>
  <c r="AC31" i="28"/>
  <c r="AD31" s="1"/>
  <c r="AG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G32" s="1"/>
  <c r="AC32" i="29"/>
  <c r="AD32" s="1"/>
  <c r="AC32" i="27"/>
  <c r="AD32" s="1"/>
  <c r="AC31" i="26"/>
  <c r="AD31" s="1"/>
  <c r="AC32" i="24"/>
  <c r="AD32" s="1"/>
  <c r="AG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AC33" i="27" l="1"/>
  <c r="AD33" s="1"/>
  <c r="AC33" i="28"/>
  <c r="AD33" s="1"/>
  <c r="AG33" s="1"/>
  <c r="AC33" i="29"/>
  <c r="AD33" s="1"/>
  <c r="AC32" i="26"/>
  <c r="AD32" s="1"/>
  <c r="AC33" i="24"/>
  <c r="AD33" s="1"/>
  <c r="AG33" s="1"/>
  <c r="H34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G34" s="1"/>
  <c r="AC34" i="27"/>
  <c r="AD34" s="1"/>
  <c r="AC34" i="24"/>
  <c r="AD34" s="1"/>
  <c r="AG34" s="1"/>
  <c r="AC34" i="29"/>
  <c r="AD34" s="1"/>
  <c r="J34" i="44"/>
  <c r="AC33" i="26"/>
  <c r="AD33" s="1"/>
  <c r="Q38" i="44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N35" i="27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9" l="1"/>
  <c r="AD35" s="1"/>
  <c r="AC35" i="24"/>
  <c r="AD35" s="1"/>
  <c r="AG35" s="1"/>
  <c r="AC34" i="26"/>
  <c r="AD34" s="1"/>
  <c r="AC35" i="27"/>
  <c r="AD35" s="1"/>
  <c r="AC35" i="28"/>
  <c r="AD35" s="1"/>
  <c r="AG35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G36" s="1"/>
  <c r="AC35" i="26"/>
  <c r="AD35" s="1"/>
  <c r="AC36" i="27"/>
  <c r="AD36" s="1"/>
  <c r="AC36" i="28"/>
  <c r="AD36" s="1"/>
  <c r="AG36" s="1"/>
  <c r="AC36" i="29"/>
  <c r="AD36" s="1"/>
  <c r="H37" i="44"/>
  <c r="V33" i="61"/>
  <c r="J36" i="44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8"/>
  <c r="AD37" s="1"/>
  <c r="AG37" s="1"/>
  <c r="AC36" i="26"/>
  <c r="AD36" s="1"/>
  <c r="AC37" i="24"/>
  <c r="AD37" s="1"/>
  <c r="AG37" s="1"/>
  <c r="AC37" i="27"/>
  <c r="AD37" s="1"/>
  <c r="J37" i="44"/>
  <c r="G38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G38" s="1"/>
  <c r="AC38" i="27"/>
  <c r="AD38" s="1"/>
  <c r="AC38" i="28"/>
  <c r="AD38" s="1"/>
  <c r="AG38" s="1"/>
  <c r="AC37" i="26"/>
  <c r="AD37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G39" s="1"/>
  <c r="AC38" i="26"/>
  <c r="AD38" s="1"/>
  <c r="AC39" i="29"/>
  <c r="AD39" s="1"/>
  <c r="AC39" i="28"/>
  <c r="AD39" s="1"/>
  <c r="AG39" s="1"/>
  <c r="AC39" i="27"/>
  <c r="AD39" s="1"/>
  <c r="G35" i="61"/>
  <c r="O35" s="1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 i="24" s="1"/>
  <c r="N40" i="53"/>
  <c r="W40" s="1"/>
  <c r="Q43" i="44"/>
  <c r="M41"/>
  <c r="V35" i="63"/>
  <c r="O35"/>
  <c r="O36" i="61"/>
  <c r="V36"/>
  <c r="G36" i="63"/>
  <c r="V35" i="61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AF43"/>
  <c r="N40" i="27"/>
  <c r="N40" i="28"/>
  <c r="N40" i="29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4" l="1"/>
  <c r="AD40" s="1"/>
  <c r="AG40" s="1"/>
  <c r="AC40" i="28"/>
  <c r="AD40" s="1"/>
  <c r="AG40" s="1"/>
  <c r="AC40" i="27"/>
  <c r="AD40" s="1"/>
  <c r="AC40" i="29"/>
  <c r="AD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9"/>
  <c r="AD41" s="1"/>
  <c r="AC41" i="27"/>
  <c r="AD41" s="1"/>
  <c r="AC40" i="26"/>
  <c r="AD40" s="1"/>
  <c r="AC41" i="28"/>
  <c r="AD41" s="1"/>
  <c r="AG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2" i="26"/>
  <c r="AD42" s="1"/>
  <c r="AC43" i="28"/>
  <c r="AD43" s="1"/>
  <c r="AG43" s="1"/>
  <c r="AC43" i="24"/>
  <c r="AD43" s="1"/>
  <c r="AG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9"/>
  <c r="AD46" s="1"/>
  <c r="AC46" i="27"/>
  <c r="AD46" s="1"/>
  <c r="AC45" i="26"/>
  <c r="AD45" s="1"/>
  <c r="J46" i="44"/>
  <c r="V42" i="6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G47" s="1"/>
  <c r="AC47" i="27"/>
  <c r="AD47" s="1"/>
  <c r="AC47" i="29"/>
  <c r="AD47" s="1"/>
  <c r="AC46" i="26"/>
  <c r="AD46" s="1"/>
  <c r="AC47" i="24"/>
  <c r="AD47" s="1"/>
  <c r="AG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9"/>
  <c r="AD48" s="1"/>
  <c r="AC48" i="27"/>
  <c r="AD48" s="1"/>
  <c r="AC48" i="24"/>
  <c r="AD48" s="1"/>
  <c r="AG48" s="1"/>
  <c r="AC47" i="26"/>
  <c r="AD47" s="1"/>
  <c r="J48" i="44"/>
  <c r="G49"/>
  <c r="J49" s="1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9" l="1"/>
  <c r="AD49" s="1"/>
  <c r="AC49" i="24"/>
  <c r="AD49" s="1"/>
  <c r="AG49" s="1"/>
  <c r="AC49" i="27"/>
  <c r="AD49" s="1"/>
  <c r="AC48" i="26"/>
  <c r="AD48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8"/>
  <c r="AD50" s="1"/>
  <c r="AG50" s="1"/>
  <c r="AC50" i="24"/>
  <c r="AD50" s="1"/>
  <c r="AG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7"/>
  <c r="AD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V52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G55" i="44"/>
  <c r="AM52" i="14"/>
  <c r="E52" i="61" s="1"/>
  <c r="G52" s="1"/>
  <c r="O52" s="1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Q58" i="44"/>
  <c r="M56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7"/>
  <c r="AD55" s="1"/>
  <c r="AC55" i="24"/>
  <c r="AD55" s="1"/>
  <c r="AG55" s="1"/>
  <c r="AC54" i="26"/>
  <c r="AD54" s="1"/>
  <c r="AC55" i="28"/>
  <c r="AD55" s="1"/>
  <c r="AG55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G56" s="1"/>
  <c r="AC56" i="28"/>
  <c r="AD56" s="1"/>
  <c r="AG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8"/>
  <c r="AD57" s="1"/>
  <c r="AG57" s="1"/>
  <c r="AC57" i="29"/>
  <c r="AD57" s="1"/>
  <c r="AC56" i="26"/>
  <c r="AD56" s="1"/>
  <c r="G58" i="44"/>
  <c r="J57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AC58" i="28"/>
  <c r="AD58" s="1"/>
  <c r="AG58" s="1"/>
  <c r="AC58" i="24"/>
  <c r="AD58" s="1"/>
  <c r="AG58" s="1"/>
  <c r="AC58" i="29"/>
  <c r="AD58" s="1"/>
  <c r="AC58" i="27"/>
  <c r="AD58" s="1"/>
  <c r="AC57" i="26"/>
  <c r="AD57" s="1"/>
  <c r="H59" i="44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9" i="24"/>
  <c r="AD59" s="1"/>
  <c r="AG59" s="1"/>
  <c r="AC59" i="28"/>
  <c r="AD59" s="1"/>
  <c r="AG59" s="1"/>
  <c r="J59" i="44"/>
  <c r="AC58" i="26"/>
  <c r="AD58" s="1"/>
  <c r="H60" i="44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G60" s="1"/>
  <c r="AC60" i="24"/>
  <c r="AD60" s="1"/>
  <c r="AG60" s="1"/>
  <c r="AC60" i="29"/>
  <c r="AD60" s="1"/>
  <c r="AC59" i="26"/>
  <c r="AD59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0" i="26"/>
  <c r="AD60" s="1"/>
  <c r="AC61" i="24"/>
  <c r="AD61" s="1"/>
  <c r="AG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8"/>
  <c r="AD63" s="1"/>
  <c r="AG63" s="1"/>
  <c r="AC63" i="24"/>
  <c r="AD63" s="1"/>
  <c r="AG63" s="1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AC64" i="28"/>
  <c r="AD64" s="1"/>
  <c r="AG64" s="1"/>
  <c r="AC64" i="29"/>
  <c r="AD64" s="1"/>
  <c r="AC63" i="26"/>
  <c r="AD63" s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8"/>
  <c r="AD65" s="1"/>
  <c r="AG65" s="1"/>
  <c r="AC65" i="29"/>
  <c r="AD65" s="1"/>
  <c r="AC65" i="24"/>
  <c r="AD65" s="1"/>
  <c r="AG65" s="1"/>
  <c r="AC64" i="26"/>
  <c r="AD64" s="1"/>
  <c r="V61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G66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7"/>
  <c r="AD68" s="1"/>
  <c r="AC68" i="24"/>
  <c r="AD68" s="1"/>
  <c r="AG68" s="1"/>
  <c r="AC68" i="29"/>
  <c r="AD68" s="1"/>
  <c r="AC67" i="26"/>
  <c r="AD67" s="1"/>
  <c r="H69" i="44"/>
  <c r="Q72"/>
  <c r="K69" i="53"/>
  <c r="T69" s="1"/>
  <c r="O69"/>
  <c r="J69"/>
  <c r="S69" s="1"/>
  <c r="N69" i="24" s="1"/>
  <c r="N69" i="53"/>
  <c r="W69" s="1"/>
  <c r="M69"/>
  <c r="V69" s="1"/>
  <c r="L69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N69" i="29"/>
  <c r="N69" i="26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AG69" s="1"/>
  <c r="G70" i="44"/>
  <c r="AC69" i="29"/>
  <c r="AD69" s="1"/>
  <c r="AC68" i="26"/>
  <c r="AD68" s="1"/>
  <c r="AC69" i="24"/>
  <c r="AD69" s="1"/>
  <c r="AG69" s="1"/>
  <c r="J69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69" i="26" l="1"/>
  <c r="AD69" s="1"/>
  <c r="AC70" i="27"/>
  <c r="AD70" s="1"/>
  <c r="AC70" i="29"/>
  <c r="AD70" s="1"/>
  <c r="AC70" i="24"/>
  <c r="AD70" s="1"/>
  <c r="AG70" s="1"/>
  <c r="AC70" i="28"/>
  <c r="AD70" s="1"/>
  <c r="AG70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G71" s="1"/>
  <c r="AC71" i="28"/>
  <c r="AD71" s="1"/>
  <c r="AG71" s="1"/>
  <c r="AC70" i="26"/>
  <c r="AD70" s="1"/>
  <c r="AC71" i="29"/>
  <c r="AD71" s="1"/>
  <c r="AC71" i="27"/>
  <c r="AD71" s="1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AC72" i="24"/>
  <c r="AD72" s="1"/>
  <c r="AG72" s="1"/>
  <c r="AC72" i="28"/>
  <c r="AD72" s="1"/>
  <c r="AG72" s="1"/>
  <c r="AC72" i="29"/>
  <c r="AD72" s="1"/>
  <c r="AC72" i="27"/>
  <c r="AD72" s="1"/>
  <c r="AC71" i="26"/>
  <c r="AD71" s="1"/>
  <c r="J72" i="44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G73" s="1"/>
  <c r="AC72" i="26"/>
  <c r="AD72" s="1"/>
  <c r="AC73" i="27"/>
  <c r="AD73" s="1"/>
  <c r="AC73" i="24"/>
  <c r="AD73" s="1"/>
  <c r="AG73" s="1"/>
  <c r="AC73" i="29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4" i="27"/>
  <c r="AD74" s="1"/>
  <c r="AC73" i="26"/>
  <c r="AD73" s="1"/>
  <c r="AC74" i="29"/>
  <c r="AD74" s="1"/>
  <c r="AC74" i="24"/>
  <c r="AD74" s="1"/>
  <c r="AG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AG76" s="1"/>
  <c r="J76" i="44"/>
  <c r="AC76" i="27"/>
  <c r="AD76" s="1"/>
  <c r="AC76" i="28"/>
  <c r="AD76" s="1"/>
  <c r="AG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6" i="26" l="1"/>
  <c r="AD76" s="1"/>
  <c r="AC77" i="24"/>
  <c r="AD77" s="1"/>
  <c r="AG77" s="1"/>
  <c r="AC77" i="29"/>
  <c r="AD77" s="1"/>
  <c r="AC77" i="27"/>
  <c r="AD77" s="1"/>
  <c r="AC77" i="28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7" l="1"/>
  <c r="AD78" s="1"/>
  <c r="AC77" i="26"/>
  <c r="AD77" s="1"/>
  <c r="AC78" i="24"/>
  <c r="AD78" s="1"/>
  <c r="AG78" s="1"/>
  <c r="AC78" i="28"/>
  <c r="AD78" s="1"/>
  <c r="AG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AC79" i="29" l="1"/>
  <c r="AD79" s="1"/>
  <c r="AC79" i="27"/>
  <c r="AD79" s="1"/>
  <c r="AC79" i="24"/>
  <c r="AD79" s="1"/>
  <c r="AG79" s="1"/>
  <c r="AC78" i="26"/>
  <c r="AD78" s="1"/>
  <c r="G80" i="44"/>
  <c r="AC79" i="28"/>
  <c r="AD79" s="1"/>
  <c r="AG79" s="1"/>
  <c r="V76" i="62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G80" s="1"/>
  <c r="AC80" i="28"/>
  <c r="AD80" s="1"/>
  <c r="AG80" s="1"/>
  <c r="AC79" i="26"/>
  <c r="AD79" s="1"/>
  <c r="AC80" i="29"/>
  <c r="AD80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7"/>
  <c r="AD81" s="1"/>
  <c r="AC81" i="24"/>
  <c r="AD81" s="1"/>
  <c r="AG81" s="1"/>
  <c r="AC81" i="28"/>
  <c r="AD81" s="1"/>
  <c r="AG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G82" s="1"/>
  <c r="AC82" i="28"/>
  <c r="AD82" s="1"/>
  <c r="AG82" s="1"/>
  <c r="O78" i="63"/>
  <c r="AC82" i="29"/>
  <c r="AD82" s="1"/>
  <c r="AC81" i="26"/>
  <c r="AD81" s="1"/>
  <c r="J82" i="44"/>
  <c r="H83"/>
  <c r="Q86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G83" i="44"/>
  <c r="M84"/>
  <c r="V79" i="63"/>
  <c r="O79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2" i="26" l="1"/>
  <c r="AD82" s="1"/>
  <c r="AC83" i="24"/>
  <c r="AD83" s="1"/>
  <c r="AG83" s="1"/>
  <c r="AC83" i="29"/>
  <c r="AD83" s="1"/>
  <c r="AC83" i="28"/>
  <c r="AD83" s="1"/>
  <c r="AG83" s="1"/>
  <c r="AC83" i="27"/>
  <c r="AD83" s="1"/>
  <c r="J83" i="44"/>
  <c r="G84"/>
  <c r="T83" i="52"/>
  <c r="M83" i="26" s="1"/>
  <c r="O83" i="52"/>
  <c r="Q83" s="1"/>
  <c r="Q87" i="44"/>
  <c r="M84" i="53"/>
  <c r="V84" s="1"/>
  <c r="L84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7"/>
  <c r="AD84" s="1"/>
  <c r="AC83" i="26"/>
  <c r="AD83" s="1"/>
  <c r="AC84" i="28"/>
  <c r="AD84" s="1"/>
  <c r="AG84" s="1"/>
  <c r="AC84" i="24"/>
  <c r="AD84" s="1"/>
  <c r="AG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G85" s="1"/>
  <c r="AC84" i="26"/>
  <c r="AD84" s="1"/>
  <c r="AC85" i="27"/>
  <c r="AD85" s="1"/>
  <c r="AC85" i="29"/>
  <c r="AD85" s="1"/>
  <c r="AC85" i="28"/>
  <c r="AD85" s="1"/>
  <c r="AG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4" l="1"/>
  <c r="AD87" s="1"/>
  <c r="AG87" s="1"/>
  <c r="AC87" i="29"/>
  <c r="AD87" s="1"/>
  <c r="AC86" i="26"/>
  <c r="AD86" s="1"/>
  <c r="AC87" i="27"/>
  <c r="AD87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7" i="26"/>
  <c r="AD87" s="1"/>
  <c r="AC88" i="28"/>
  <c r="AD88" s="1"/>
  <c r="AG88" s="1"/>
  <c r="AC88" i="24"/>
  <c r="AD88" s="1"/>
  <c r="AG88" s="1"/>
  <c r="H89" i="44"/>
  <c r="V83" i="63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7"/>
  <c r="AD89" s="1"/>
  <c r="AC88" i="26"/>
  <c r="AD88" s="1"/>
  <c r="AC89" i="29"/>
  <c r="AD89" s="1"/>
  <c r="AC89" i="28"/>
  <c r="AD89" s="1"/>
  <c r="AG89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90" i="29"/>
  <c r="AD90" s="1"/>
  <c r="AC90" i="27"/>
  <c r="AD90" s="1"/>
  <c r="AC90" i="28"/>
  <c r="AD90" s="1"/>
  <c r="AG90" s="1"/>
  <c r="AC90" i="24"/>
  <c r="AD90" s="1"/>
  <c r="AG90" s="1"/>
  <c r="AC89" i="26"/>
  <c r="AD89" s="1"/>
  <c r="J90" i="44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4"/>
  <c r="AD91" s="1"/>
  <c r="AG91" s="1"/>
  <c r="AC91" i="29"/>
  <c r="AD91" s="1"/>
  <c r="AC91" i="28"/>
  <c r="AD91" s="1"/>
  <c r="AG91" s="1"/>
  <c r="AC90" i="26"/>
  <c r="AD90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8" l="1"/>
  <c r="AD94" s="1"/>
  <c r="AG94" s="1"/>
  <c r="AC94" i="27"/>
  <c r="AD94" s="1"/>
  <c r="AC94" i="29"/>
  <c r="AD94" s="1"/>
  <c r="O90" i="61"/>
  <c r="AC94" i="24"/>
  <c r="AD94" s="1"/>
  <c r="AG94" s="1"/>
  <c r="AC93" i="26"/>
  <c r="AD93" s="1"/>
  <c r="H95" i="44"/>
  <c r="J9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7" l="1"/>
  <c r="AD95" s="1"/>
  <c r="AC94" i="26"/>
  <c r="AD94" s="1"/>
  <c r="AC95" i="28"/>
  <c r="AD95" s="1"/>
  <c r="AG95" s="1"/>
  <c r="AC95" i="29"/>
  <c r="AD95" s="1"/>
  <c r="AC95" i="24"/>
  <c r="AD95" s="1"/>
  <c r="AG95" s="1"/>
  <c r="G91" i="62"/>
  <c r="V91" s="1"/>
  <c r="J95" i="44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G96" s="1"/>
  <c r="AC96" i="28"/>
  <c r="AD96" s="1"/>
  <c r="AG96" s="1"/>
  <c r="AC96" i="29"/>
  <c r="AD96" s="1"/>
  <c r="AC96" i="27"/>
  <c r="AD96" s="1"/>
  <c r="AC95" i="26"/>
  <c r="AD95" s="1"/>
  <c r="O91" i="62"/>
  <c r="J96" i="44"/>
  <c r="O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G97" s="1"/>
  <c r="AC97" i="29"/>
  <c r="AD97" s="1"/>
  <c r="AC97" i="27"/>
  <c r="AD97" s="1"/>
  <c r="AC96" i="26"/>
  <c r="AD96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G98" s="1"/>
  <c r="AC97" i="26"/>
  <c r="AD97" s="1"/>
  <c r="N98" i="27"/>
  <c r="J98" i="44"/>
  <c r="N98" i="29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7"/>
  <c r="AD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G10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J100" i="44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<sst xmlns="http://schemas.openxmlformats.org/spreadsheetml/2006/main" count="8008" uniqueCount="526">
  <si>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</si>
  <si>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</si>
  <si>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</si>
  <si>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</si>
  <si>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</si>
  <si>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</si>
  <si>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</si>
  <si>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</si>
  <si>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</si>
  <si>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</si>
  <si>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</si>
  <si>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</si>
  <si>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</si>
  <si>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</si>
  <si>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</si>
  <si>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</si>
  <si>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</si>
  <si>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</si>
  <si>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</si>
  <si>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</si>
  <si>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</si>
  <si>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</si>
  <si>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</si>
  <si>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</si>
  <si>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</si>
  <si>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</si>
  <si>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</si>
  <si>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</si>
  <si>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</si>
  <si>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</si>
  <si>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</si>
  <si>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</si>
  <si>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</si>
  <si>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</si>
  <si>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</si>
  <si>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</si>
  <si>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</si>
  <si>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</si>
  <si>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</si>
  <si>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</si>
  <si>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</si>
  <si>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</si>
  <si>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</si>
  <si>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</si>
  <si>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</si>
  <si>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</si>
  <si>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</si>
  <si>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</si>
  <si>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</si>
  <si>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</si>
  <si>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</si>
  <si>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</si>
  <si>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</si>
  <si>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</si>
  <si>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</si>
  <si>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</si>
  <si>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</si>
  <si>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</si>
  <si>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</si>
  <si>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</si>
  <si>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</si>
  <si>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</si>
  <si>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</si>
  <si>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</si>
  <si>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</si>
  <si>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</si>
  <si>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</si>
  <si>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</si>
  <si>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</si>
  <si>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</si>
  <si>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</si>
  <si>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</si>
  <si>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</si>
  <si>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</si>
  <si>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</si>
  <si>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</si>
  <si>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</si>
  <si>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</si>
  <si>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</si>
  <si>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</si>
  <si>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</si>
  <si>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</si>
  <si>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</si>
  <si>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</si>
  <si>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</si>
  <si>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</si>
  <si>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</si>
  <si>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</si>
  <si>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</si>
  <si>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</si>
  <si>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</si>
  <si>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</si>
  <si>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</si>
  <si>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</si>
  <si>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</si>
  <si>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</si>
  <si>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</si>
  <si>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</si>
  <si>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</si>
  <si>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</si>
  <si>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</si>
  <si>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</si>
  <si>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</si>
  <si>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</si>
  <si>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</si>
  <si>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</si>
  <si>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</si>
  <si>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</si>
  <si>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</si>
  <si>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</si>
  <si>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</si>
  <si>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</si>
  <si>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</si>
  <si>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</si>
  <si>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</si>
  <si>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</si>
  <si>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</si>
  <si>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</si>
  <si>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</si>
  <si>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</si>
  <si>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</si>
  <si>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</si>
  <si>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</si>
  <si>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</si>
  <si>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</si>
  <si>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</si>
  <si>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</si>
  <si>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</si>
  <si>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</si>
  <si>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</si>
  <si>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</si>
  <si>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</si>
  <si>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</si>
  <si>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</si>
  <si>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</si>
  <si>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</si>
  <si>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</si>
  <si>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</si>
  <si>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</si>
  <si>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</si>
  <si>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</si>
  <si>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</si>
  <si>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</si>
  <si>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</si>
  <si>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</si>
  <si>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</si>
  <si>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</si>
  <si>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</si>
  <si>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</si>
  <si>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</si>
  <si>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</si>
  <si>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</si>
  <si>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</si>
  <si>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</si>
  <si>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</si>
  <si>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</si>
  <si>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</si>
  <si>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</si>
  <si>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</si>
  <si>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</si>
  <si>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</si>
  <si>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</si>
  <si>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</si>
  <si>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</si>
  <si>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</si>
  <si>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</si>
  <si>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</si>
  <si>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</si>
  <si>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</si>
  <si>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</si>
  <si>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</si>
  <si>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</si>
  <si>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</si>
  <si>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</si>
  <si>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</si>
  <si>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</si>
  <si>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</si>
  <si>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</si>
  <si>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</si>
  <si>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</si>
  <si>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</si>
  <si>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</si>
  <si>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</si>
  <si>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</si>
  <si>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</si>
  <si>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</si>
  <si>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</si>
  <si>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</si>
  <si>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</si>
  <si>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</si>
  <si>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</si>
  <si>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</si>
  <si>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</si>
  <si>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</si>
  <si>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</si>
  <si>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</si>
  <si>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</si>
  <si>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</si>
  <si>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</si>
  <si>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</si>
  <si>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</si>
  <si>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</si>
  <si>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</si>
  <si>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</si>
  <si>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</si>
  <si>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</si>
  <si>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</si>
  <si>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</si>
  <si>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</si>
  <si>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</si>
  <si>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</si>
  <si>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</si>
  <si>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</si>
  <si>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</si>
  <si>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</si>
  <si>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</si>
  <si>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</si>
  <si>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</si>
  <si>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</si>
  <si>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</si>
  <si>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</si>
  <si>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</si>
  <si>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</si>
  <si>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</si>
  <si>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</si>
  <si>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</si>
  <si>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</si>
  <si>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</si>
  <si>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</si>
  <si>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</si>
  <si>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</si>
  <si>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</si>
  <si>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</si>
  <si>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</si>
  <si>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</si>
  <si>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</si>
  <si>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</si>
  <si>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</si>
  <si>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</si>
  <si>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</si>
  <si>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</si>
  <si>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</si>
  <si>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</si>
  <si>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</si>
  <si>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</si>
  <si>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</si>
  <si>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</si>
  <si>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</si>
  <si>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</si>
  <si>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</si>
  <si>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</si>
  <si>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</si>
  <si>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</si>
  <si>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</si>
  <si>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</si>
  <si>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</si>
  <si>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</si>
  <si>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</si>
  <si>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</si>
  <si>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</si>
  <si>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</si>
  <si>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</si>
  <si>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</si>
  <si>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</si>
  <si>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</si>
  <si>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</si>
  <si>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</si>
  <si>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</si>
  <si>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</si>
  <si>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</si>
  <si>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</si>
  <si>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</si>
  <si>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</si>
  <si>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</si>
  <si>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</si>
  <si>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</si>
  <si>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</si>
  <si>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</si>
  <si>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</si>
  <si>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</si>
  <si>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</si>
  <si>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</si>
  <si>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</si>
  <si>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</si>
  <si>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</si>
  <si>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</si>
  <si>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</si>
  <si>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</si>
  <si>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</si>
  <si>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</si>
  <si>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</si>
  <si>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</si>
  <si>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</si>
  <si>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</si>
  <si>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</si>
  <si>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</si>
  <si>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</si>
  <si>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</si>
  <si>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</si>
  <si>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</si>
  <si>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</si>
  <si>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</si>
  <si>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</si>
  <si>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</si>
  <si>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</si>
  <si>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</si>
  <si>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</si>
  <si>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</si>
  <si>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</si>
  <si>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</si>
  <si>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</si>
  <si>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</si>
  <si>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</si>
  <si>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</si>
  <si>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</si>
  <si>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</si>
  <si>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</si>
  <si>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</si>
  <si>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</si>
  <si>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</si>
  <si>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</si>
  <si>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</si>
  <si>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</si>
  <si>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</si>
  <si>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</si>
  <si>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</si>
  <si>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</si>
  <si>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</si>
  <si>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</si>
  <si>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</si>
  <si>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</si>
  <si>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</si>
  <si>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</si>
  <si>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</si>
  <si>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</si>
  <si>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</si>
  <si>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</si>
  <si>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</si>
  <si>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</si>
  <si>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</si>
  <si>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</si>
  <si>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</si>
  <si>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</si>
  <si>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</si>
  <si>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</si>
  <si>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</si>
  <si>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</si>
  <si>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</si>
  <si>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</si>
  <si>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</si>
  <si>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</si>
  <si>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</si>
  <si>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</si>
  <si>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</si>
  <si>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</si>
  <si>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</si>
  <si>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</si>
  <si>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</si>
  <si>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</si>
  <si>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</si>
  <si>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</si>
  <si>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</si>
  <si>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</si>
  <si>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</si>
  <si>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</si>
  <si>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</si>
  <si>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</si>
  <si>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</si>
  <si>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</si>
  <si>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</si>
  <si>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</si>
  <si>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</si>
  <si>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</si>
  <si>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</si>
  <si>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</si>
  <si>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</si>
  <si>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</si>
  <si>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</si>
  <si>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</si>
  <si>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</si>
  <si>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</si>
  <si>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</si>
  <si>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</si>
  <si>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</si>
  <si>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</si>
  <si>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</si>
  <si>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</si>
  <si>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</si>
  <si>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</si>
  <si>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</si>
  <si>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</si>
  <si>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</si>
  <si>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</si>
  <si>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</si>
  <si>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</si>
  <si>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</si>
  <si>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</si>
  <si>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</si>
  <si>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</si>
  <si>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</si>
  <si>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</si>
  <si>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</si>
  <si>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</si>
  <si>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</si>
  <si>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</si>
  <si>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</si>
  <si>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</si>
  <si>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</si>
  <si>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</si>
  <si>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</si>
  <si>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</si>
  <si>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</si>
  <si>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</si>
  <si>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</si>
  <si>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</si>
  <si>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</si>
  <si>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</si>
  <si>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</si>
  <si>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</si>
  <si>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</si>
  <si>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</si>
  <si>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</si>
  <si>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</si>
  <si>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</si>
  <si>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</si>
  <si>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</si>
  <si>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</si>
  <si>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</si>
  <si>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</si>
  <si>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</si>
  <si>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</si>
  <si>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</si>
  <si>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</si>
  <si>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</si>
  <si>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</si>
  <si>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</si>
  <si>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</si>
  <si>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</si>
  <si>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</si>
  <si>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</si>
  <si>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</si>
  <si>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</si>
  <si>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>54IS2022/05/23</t>
  </si>
  <si>
    <t>ANTA_CRF(NR-92)</t>
  </si>
  <si>
    <t>ANTA_GF(NR-92)</t>
  </si>
  <si>
    <t>ANTA_LF(NR-92)</t>
  </si>
  <si>
    <t>ANTA_RF(NR-92)</t>
  </si>
  <si>
    <t>AURY_CRF(NR-92)</t>
  </si>
  <si>
    <t>AURY_GF(NR-92)</t>
  </si>
  <si>
    <t>AURY_LF(NR-92)</t>
  </si>
  <si>
    <t>AURY_RF(NR-92)</t>
  </si>
  <si>
    <t>BRBCL(ER-44)</t>
  </si>
  <si>
    <t>BSIUL(NR-92)</t>
  </si>
  <si>
    <t>CHAMERA1(NR-92)</t>
  </si>
  <si>
    <t>CHAMERA2(NR-92)</t>
  </si>
  <si>
    <t>CHAMERA3(NR-92)</t>
  </si>
  <si>
    <t>DADRI_CRF(NR-92)</t>
  </si>
  <si>
    <t>DADRI_GF(NR-92)</t>
  </si>
  <si>
    <t>DADRI_LF(NR-92)</t>
  </si>
  <si>
    <t>DADRI_RF(NR-92)</t>
  </si>
  <si>
    <t>DADRT2(NR-92)</t>
  </si>
  <si>
    <t>DHAULIGNGA(NR-92)</t>
  </si>
  <si>
    <t>DULHASTI(NR-92)</t>
  </si>
  <si>
    <t>FSTPP I &amp; II(ER-44)</t>
  </si>
  <si>
    <t>JHAJJAR(NR-92)</t>
  </si>
  <si>
    <t>KGSU1AND2(SR-30)</t>
  </si>
  <si>
    <t>KGSU3AND4(SR-30)</t>
  </si>
  <si>
    <t>KHSTPP-II(ER-44)</t>
  </si>
  <si>
    <t>KKNP(SR-30)</t>
  </si>
  <si>
    <t>KOTESHWR(NR-92)</t>
  </si>
  <si>
    <t>KUDGI(SR-30)</t>
  </si>
  <si>
    <t>MAPS(SR-30)</t>
  </si>
  <si>
    <t>NAPP(NR-92)</t>
  </si>
  <si>
    <t>NJPC(NR-92)</t>
  </si>
  <si>
    <t>NLCEXP(SR-30)</t>
  </si>
  <si>
    <t>NLCIIST1(SR-30)</t>
  </si>
  <si>
    <t>NLCIIST2(SR-30)</t>
  </si>
  <si>
    <t>NLCTS2EXP(SR-30)</t>
  </si>
  <si>
    <t>NNTPP(SR-30)</t>
  </si>
  <si>
    <t>NTPL(SR-30)</t>
  </si>
  <si>
    <t>PARBATI3(NR-92)</t>
  </si>
  <si>
    <t>RAPPB(NR-92)</t>
  </si>
  <si>
    <t>RAPPC(NR-92)</t>
  </si>
  <si>
    <t>RIHAND1(NR-92)</t>
  </si>
  <si>
    <t>RIHAND2(NR-92)</t>
  </si>
  <si>
    <t>RIHAND3(NR-92)</t>
  </si>
  <si>
    <t>RSTPSU1TO6(SR-30)</t>
  </si>
  <si>
    <t>RSTPSU7(SR-30)</t>
  </si>
  <si>
    <t>SALAL(NR-92)</t>
  </si>
  <si>
    <t>SASAN(WR-23)</t>
  </si>
  <si>
    <t>SEWA2(NR-92)</t>
  </si>
  <si>
    <t>SIMHST2(SR-30)</t>
  </si>
  <si>
    <t>SINGRAULI(NR-92)</t>
  </si>
  <si>
    <t>SINGRAULI_HYDRO(NR-92)</t>
  </si>
  <si>
    <t>TALA(ER-44)</t>
  </si>
  <si>
    <t>TALST2(SR-30)</t>
  </si>
  <si>
    <t>TANAKPUR(NR-92)</t>
  </si>
  <si>
    <t>TEHRI(NR-92)</t>
  </si>
  <si>
    <t>UNCHAHAR1(NR-92)</t>
  </si>
  <si>
    <t>UNCHAHAR2(NR-92)</t>
  </si>
  <si>
    <t>UNCHAHAR3(NR-92)</t>
  </si>
  <si>
    <t>UNCHAHAR4(NR-92)</t>
  </si>
  <si>
    <t>URI2(NR-92)</t>
  </si>
  <si>
    <t>VALLURNTECL(SR-30)</t>
  </si>
  <si>
    <t>SHPPBPL</t>
  </si>
  <si>
    <t>HP</t>
  </si>
  <si>
    <t>JPL</t>
  </si>
  <si>
    <t>KSK_MAHANADI</t>
  </si>
  <si>
    <t>GBHHPL</t>
  </si>
  <si>
    <t>Teesta_III</t>
  </si>
  <si>
    <t>JHABUA_IPP</t>
  </si>
  <si>
    <t>SEILP2</t>
  </si>
  <si>
    <t>PCKL</t>
  </si>
  <si>
    <t>JPL-2</t>
  </si>
  <si>
    <t>Manipur_Ben</t>
  </si>
  <si>
    <t>SORANG_HEP</t>
  </si>
  <si>
    <t>Meghalaya_Ben</t>
  </si>
  <si>
    <t>SINGOLI</t>
  </si>
  <si>
    <t>GMRKEL</t>
  </si>
  <si>
    <t>ITCWIND</t>
  </si>
  <si>
    <t>PNRENG7077</t>
  </si>
  <si>
    <t>HP-GOVT</t>
  </si>
  <si>
    <t>GEE_HP</t>
  </si>
  <si>
    <t>CHANJUII</t>
  </si>
  <si>
    <t>APNRL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</si>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</sst>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1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62</v>
          </cell>
          <cell r="C5">
            <v>0</v>
          </cell>
          <cell r="D5">
            <v>238</v>
          </cell>
          <cell r="E5">
            <v>0</v>
          </cell>
          <cell r="H5">
            <v>62</v>
          </cell>
          <cell r="I5">
            <v>0</v>
          </cell>
          <cell r="J5">
            <v>208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238</v>
          </cell>
          <cell r="E6">
            <v>0</v>
          </cell>
          <cell r="H6">
            <v>62</v>
          </cell>
          <cell r="I6">
            <v>0</v>
          </cell>
          <cell r="J6">
            <v>208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238</v>
          </cell>
          <cell r="E7">
            <v>0</v>
          </cell>
          <cell r="H7">
            <v>62</v>
          </cell>
          <cell r="I7">
            <v>0</v>
          </cell>
          <cell r="J7">
            <v>208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238</v>
          </cell>
          <cell r="E8">
            <v>0</v>
          </cell>
          <cell r="H8">
            <v>62</v>
          </cell>
          <cell r="I8">
            <v>0</v>
          </cell>
          <cell r="J8">
            <v>208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238</v>
          </cell>
          <cell r="E9">
            <v>0</v>
          </cell>
          <cell r="H9">
            <v>62</v>
          </cell>
          <cell r="I9">
            <v>0</v>
          </cell>
          <cell r="J9">
            <v>208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238</v>
          </cell>
          <cell r="E10">
            <v>0</v>
          </cell>
          <cell r="H10">
            <v>62</v>
          </cell>
          <cell r="I10">
            <v>0</v>
          </cell>
          <cell r="J10">
            <v>208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238</v>
          </cell>
          <cell r="E11">
            <v>0</v>
          </cell>
          <cell r="H11">
            <v>62</v>
          </cell>
          <cell r="I11">
            <v>0</v>
          </cell>
          <cell r="J11">
            <v>208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208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208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208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208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208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208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208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208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208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208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208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208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208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208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208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208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208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208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208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208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208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208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208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208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208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208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208</v>
          </cell>
          <cell r="K38">
            <v>0</v>
          </cell>
        </row>
        <row r="39">
          <cell r="B39">
            <v>62</v>
          </cell>
          <cell r="C39">
            <v>200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208</v>
          </cell>
          <cell r="K39">
            <v>0</v>
          </cell>
        </row>
        <row r="40">
          <cell r="B40">
            <v>62</v>
          </cell>
          <cell r="C40">
            <v>200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208</v>
          </cell>
          <cell r="K40">
            <v>0</v>
          </cell>
        </row>
        <row r="41">
          <cell r="B41">
            <v>62</v>
          </cell>
          <cell r="C41">
            <v>200</v>
          </cell>
          <cell r="D41">
            <v>238</v>
          </cell>
          <cell r="E41">
            <v>0</v>
          </cell>
          <cell r="H41">
            <v>62</v>
          </cell>
          <cell r="I41">
            <v>0</v>
          </cell>
          <cell r="J41">
            <v>208</v>
          </cell>
          <cell r="K41">
            <v>0</v>
          </cell>
        </row>
        <row r="42">
          <cell r="B42">
            <v>62</v>
          </cell>
          <cell r="C42">
            <v>200</v>
          </cell>
          <cell r="D42">
            <v>238</v>
          </cell>
          <cell r="E42">
            <v>0</v>
          </cell>
          <cell r="H42">
            <v>62</v>
          </cell>
          <cell r="I42">
            <v>0</v>
          </cell>
          <cell r="J42">
            <v>208</v>
          </cell>
          <cell r="K42">
            <v>0</v>
          </cell>
        </row>
        <row r="43">
          <cell r="B43">
            <v>62</v>
          </cell>
          <cell r="C43">
            <v>200</v>
          </cell>
          <cell r="D43">
            <v>238</v>
          </cell>
          <cell r="E43">
            <v>0</v>
          </cell>
          <cell r="H43">
            <v>62</v>
          </cell>
          <cell r="I43">
            <v>0</v>
          </cell>
          <cell r="J43">
            <v>208</v>
          </cell>
          <cell r="K43">
            <v>0</v>
          </cell>
        </row>
        <row r="44">
          <cell r="B44">
            <v>62</v>
          </cell>
          <cell r="C44">
            <v>200</v>
          </cell>
          <cell r="D44">
            <v>238</v>
          </cell>
          <cell r="E44">
            <v>0</v>
          </cell>
          <cell r="H44">
            <v>62</v>
          </cell>
          <cell r="I44">
            <v>0</v>
          </cell>
          <cell r="J44">
            <v>208</v>
          </cell>
          <cell r="K44">
            <v>0</v>
          </cell>
        </row>
        <row r="45">
          <cell r="B45">
            <v>62</v>
          </cell>
          <cell r="C45">
            <v>200</v>
          </cell>
          <cell r="D45">
            <v>233</v>
          </cell>
          <cell r="E45">
            <v>0</v>
          </cell>
          <cell r="H45">
            <v>62</v>
          </cell>
          <cell r="I45">
            <v>0</v>
          </cell>
          <cell r="J45">
            <v>208</v>
          </cell>
          <cell r="K45">
            <v>0</v>
          </cell>
        </row>
        <row r="46">
          <cell r="B46">
            <v>62</v>
          </cell>
          <cell r="C46">
            <v>200</v>
          </cell>
          <cell r="D46">
            <v>233</v>
          </cell>
          <cell r="E46">
            <v>0</v>
          </cell>
          <cell r="H46">
            <v>62</v>
          </cell>
          <cell r="I46">
            <v>0</v>
          </cell>
          <cell r="J46">
            <v>208</v>
          </cell>
          <cell r="K46">
            <v>0</v>
          </cell>
        </row>
        <row r="47">
          <cell r="B47">
            <v>62</v>
          </cell>
          <cell r="C47">
            <v>200</v>
          </cell>
          <cell r="D47">
            <v>233</v>
          </cell>
          <cell r="E47">
            <v>0</v>
          </cell>
          <cell r="H47">
            <v>62</v>
          </cell>
          <cell r="I47">
            <v>0</v>
          </cell>
          <cell r="J47">
            <v>208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233</v>
          </cell>
          <cell r="E48">
            <v>0</v>
          </cell>
          <cell r="H48">
            <v>62</v>
          </cell>
          <cell r="I48">
            <v>0</v>
          </cell>
          <cell r="J48">
            <v>208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240</v>
          </cell>
          <cell r="E49">
            <v>0</v>
          </cell>
          <cell r="H49">
            <v>62</v>
          </cell>
          <cell r="I49">
            <v>0</v>
          </cell>
          <cell r="J49">
            <v>100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240</v>
          </cell>
          <cell r="E50">
            <v>0</v>
          </cell>
          <cell r="H50">
            <v>62</v>
          </cell>
          <cell r="I50">
            <v>0</v>
          </cell>
          <cell r="J50">
            <v>90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240</v>
          </cell>
          <cell r="E51">
            <v>0</v>
          </cell>
          <cell r="H51">
            <v>62</v>
          </cell>
          <cell r="I51">
            <v>0</v>
          </cell>
          <cell r="J51">
            <v>90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240</v>
          </cell>
          <cell r="E52">
            <v>0</v>
          </cell>
          <cell r="H52">
            <v>62</v>
          </cell>
          <cell r="I52">
            <v>0</v>
          </cell>
          <cell r="J52">
            <v>96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245</v>
          </cell>
          <cell r="E53">
            <v>0</v>
          </cell>
          <cell r="H53">
            <v>62</v>
          </cell>
          <cell r="I53">
            <v>0</v>
          </cell>
          <cell r="J53">
            <v>98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245</v>
          </cell>
          <cell r="E54">
            <v>0</v>
          </cell>
          <cell r="H54">
            <v>62</v>
          </cell>
          <cell r="I54">
            <v>0</v>
          </cell>
          <cell r="J54">
            <v>98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245</v>
          </cell>
          <cell r="E55">
            <v>0</v>
          </cell>
          <cell r="H55">
            <v>62</v>
          </cell>
          <cell r="I55">
            <v>0</v>
          </cell>
          <cell r="J55">
            <v>98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245</v>
          </cell>
          <cell r="E56">
            <v>0</v>
          </cell>
          <cell r="H56">
            <v>62</v>
          </cell>
          <cell r="I56">
            <v>0</v>
          </cell>
          <cell r="J56">
            <v>98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245</v>
          </cell>
          <cell r="E57">
            <v>0</v>
          </cell>
          <cell r="H57">
            <v>62</v>
          </cell>
          <cell r="I57">
            <v>0</v>
          </cell>
          <cell r="J57">
            <v>98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245</v>
          </cell>
          <cell r="E58">
            <v>0</v>
          </cell>
          <cell r="H58">
            <v>62</v>
          </cell>
          <cell r="I58">
            <v>0</v>
          </cell>
          <cell r="J58">
            <v>93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245</v>
          </cell>
          <cell r="E59">
            <v>0</v>
          </cell>
          <cell r="H59">
            <v>62</v>
          </cell>
          <cell r="I59">
            <v>0</v>
          </cell>
          <cell r="J59">
            <v>96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245</v>
          </cell>
          <cell r="E60">
            <v>0</v>
          </cell>
          <cell r="H60">
            <v>62</v>
          </cell>
          <cell r="I60">
            <v>0</v>
          </cell>
          <cell r="J60">
            <v>96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245</v>
          </cell>
          <cell r="E61">
            <v>0</v>
          </cell>
          <cell r="H61">
            <v>62</v>
          </cell>
          <cell r="I61">
            <v>0</v>
          </cell>
          <cell r="J61">
            <v>96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245</v>
          </cell>
          <cell r="E62">
            <v>0</v>
          </cell>
          <cell r="H62">
            <v>62</v>
          </cell>
          <cell r="I62">
            <v>0</v>
          </cell>
          <cell r="J62">
            <v>90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245</v>
          </cell>
          <cell r="E63">
            <v>0</v>
          </cell>
          <cell r="H63">
            <v>62</v>
          </cell>
          <cell r="I63">
            <v>0</v>
          </cell>
          <cell r="J63">
            <v>93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245</v>
          </cell>
          <cell r="E64">
            <v>0</v>
          </cell>
          <cell r="H64">
            <v>62</v>
          </cell>
          <cell r="I64">
            <v>0</v>
          </cell>
          <cell r="J64">
            <v>93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245</v>
          </cell>
          <cell r="E65">
            <v>0</v>
          </cell>
          <cell r="H65">
            <v>62</v>
          </cell>
          <cell r="I65">
            <v>0</v>
          </cell>
          <cell r="J65">
            <v>93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245</v>
          </cell>
          <cell r="E66">
            <v>0</v>
          </cell>
          <cell r="H66">
            <v>62</v>
          </cell>
          <cell r="I66">
            <v>0</v>
          </cell>
          <cell r="J66">
            <v>93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245</v>
          </cell>
          <cell r="E67">
            <v>0</v>
          </cell>
          <cell r="H67">
            <v>62</v>
          </cell>
          <cell r="I67">
            <v>0</v>
          </cell>
          <cell r="J67">
            <v>93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245</v>
          </cell>
          <cell r="E68">
            <v>0</v>
          </cell>
          <cell r="H68">
            <v>62</v>
          </cell>
          <cell r="I68">
            <v>0</v>
          </cell>
          <cell r="J68">
            <v>90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245</v>
          </cell>
          <cell r="E69">
            <v>0</v>
          </cell>
          <cell r="H69">
            <v>62</v>
          </cell>
          <cell r="I69">
            <v>0</v>
          </cell>
          <cell r="J69">
            <v>93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245</v>
          </cell>
          <cell r="E70">
            <v>0</v>
          </cell>
          <cell r="H70">
            <v>62</v>
          </cell>
          <cell r="I70">
            <v>0</v>
          </cell>
          <cell r="J70">
            <v>93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245</v>
          </cell>
          <cell r="E71">
            <v>0</v>
          </cell>
          <cell r="H71">
            <v>62</v>
          </cell>
          <cell r="I71">
            <v>0</v>
          </cell>
          <cell r="J71">
            <v>93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245</v>
          </cell>
          <cell r="E72">
            <v>0</v>
          </cell>
          <cell r="H72">
            <v>62</v>
          </cell>
          <cell r="I72">
            <v>0</v>
          </cell>
          <cell r="J72">
            <v>93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245</v>
          </cell>
          <cell r="E73">
            <v>0</v>
          </cell>
          <cell r="H73">
            <v>62</v>
          </cell>
          <cell r="I73">
            <v>0</v>
          </cell>
          <cell r="J73">
            <v>93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245</v>
          </cell>
          <cell r="E74">
            <v>0</v>
          </cell>
          <cell r="H74">
            <v>62</v>
          </cell>
          <cell r="I74">
            <v>0</v>
          </cell>
          <cell r="J74">
            <v>90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245</v>
          </cell>
          <cell r="E75">
            <v>0</v>
          </cell>
          <cell r="H75">
            <v>62</v>
          </cell>
          <cell r="I75">
            <v>0</v>
          </cell>
          <cell r="J75">
            <v>93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245</v>
          </cell>
          <cell r="E76">
            <v>0</v>
          </cell>
          <cell r="H76">
            <v>62</v>
          </cell>
          <cell r="I76">
            <v>0</v>
          </cell>
          <cell r="J76">
            <v>93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245</v>
          </cell>
          <cell r="E77">
            <v>0</v>
          </cell>
          <cell r="H77">
            <v>62</v>
          </cell>
          <cell r="I77">
            <v>0</v>
          </cell>
          <cell r="J77">
            <v>93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245</v>
          </cell>
          <cell r="E78">
            <v>0</v>
          </cell>
          <cell r="H78">
            <v>62</v>
          </cell>
          <cell r="I78">
            <v>0</v>
          </cell>
          <cell r="J78">
            <v>93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245</v>
          </cell>
          <cell r="E79">
            <v>0</v>
          </cell>
          <cell r="H79">
            <v>62</v>
          </cell>
          <cell r="I79">
            <v>0</v>
          </cell>
          <cell r="J79">
            <v>93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245</v>
          </cell>
          <cell r="E80">
            <v>0</v>
          </cell>
          <cell r="H80">
            <v>62</v>
          </cell>
          <cell r="I80">
            <v>0</v>
          </cell>
          <cell r="J80">
            <v>90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245</v>
          </cell>
          <cell r="E81">
            <v>0</v>
          </cell>
          <cell r="H81">
            <v>62</v>
          </cell>
          <cell r="I81">
            <v>0</v>
          </cell>
          <cell r="J81">
            <v>93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245</v>
          </cell>
          <cell r="E82">
            <v>0</v>
          </cell>
          <cell r="H82">
            <v>62</v>
          </cell>
          <cell r="I82">
            <v>0</v>
          </cell>
          <cell r="J82">
            <v>93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245</v>
          </cell>
          <cell r="E83">
            <v>0</v>
          </cell>
          <cell r="H83">
            <v>62</v>
          </cell>
          <cell r="I83">
            <v>0</v>
          </cell>
          <cell r="J83">
            <v>93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245</v>
          </cell>
          <cell r="E84">
            <v>0</v>
          </cell>
          <cell r="H84">
            <v>62</v>
          </cell>
          <cell r="I84">
            <v>0</v>
          </cell>
          <cell r="J84">
            <v>93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245</v>
          </cell>
          <cell r="E85">
            <v>0</v>
          </cell>
          <cell r="H85">
            <v>62</v>
          </cell>
          <cell r="I85">
            <v>0</v>
          </cell>
          <cell r="J85">
            <v>93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245</v>
          </cell>
          <cell r="E86">
            <v>0</v>
          </cell>
          <cell r="H86">
            <v>62</v>
          </cell>
          <cell r="I86">
            <v>0</v>
          </cell>
          <cell r="J86">
            <v>93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245</v>
          </cell>
          <cell r="E87">
            <v>0</v>
          </cell>
          <cell r="H87">
            <v>62</v>
          </cell>
          <cell r="I87">
            <v>0</v>
          </cell>
          <cell r="J87">
            <v>93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245</v>
          </cell>
          <cell r="E88">
            <v>0</v>
          </cell>
          <cell r="H88">
            <v>62</v>
          </cell>
          <cell r="I88">
            <v>0</v>
          </cell>
          <cell r="J88">
            <v>93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245</v>
          </cell>
          <cell r="E89">
            <v>0</v>
          </cell>
          <cell r="H89">
            <v>62</v>
          </cell>
          <cell r="I89">
            <v>0</v>
          </cell>
          <cell r="J89">
            <v>93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245</v>
          </cell>
          <cell r="E90">
            <v>0</v>
          </cell>
          <cell r="H90">
            <v>62</v>
          </cell>
          <cell r="I90">
            <v>0</v>
          </cell>
          <cell r="J90">
            <v>93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245</v>
          </cell>
          <cell r="E91">
            <v>0</v>
          </cell>
          <cell r="H91">
            <v>62</v>
          </cell>
          <cell r="I91">
            <v>0</v>
          </cell>
          <cell r="J91">
            <v>93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245</v>
          </cell>
          <cell r="E92">
            <v>0</v>
          </cell>
          <cell r="H92">
            <v>62</v>
          </cell>
          <cell r="I92">
            <v>0</v>
          </cell>
          <cell r="J92">
            <v>93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245</v>
          </cell>
          <cell r="E93">
            <v>0</v>
          </cell>
          <cell r="H93">
            <v>62</v>
          </cell>
          <cell r="I93">
            <v>0</v>
          </cell>
          <cell r="J93">
            <v>93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245</v>
          </cell>
          <cell r="E94">
            <v>0</v>
          </cell>
          <cell r="H94">
            <v>62</v>
          </cell>
          <cell r="I94">
            <v>0</v>
          </cell>
          <cell r="J94">
            <v>93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245</v>
          </cell>
          <cell r="E95">
            <v>0</v>
          </cell>
          <cell r="H95">
            <v>62</v>
          </cell>
          <cell r="I95">
            <v>0</v>
          </cell>
          <cell r="J95">
            <v>93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245</v>
          </cell>
          <cell r="E96">
            <v>0</v>
          </cell>
          <cell r="H96">
            <v>62</v>
          </cell>
          <cell r="I96">
            <v>0</v>
          </cell>
          <cell r="J96">
            <v>93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245</v>
          </cell>
          <cell r="E97">
            <v>0</v>
          </cell>
          <cell r="H97">
            <v>62</v>
          </cell>
          <cell r="I97">
            <v>0</v>
          </cell>
          <cell r="J97">
            <v>93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245</v>
          </cell>
          <cell r="E98">
            <v>0</v>
          </cell>
          <cell r="H98">
            <v>62</v>
          </cell>
          <cell r="I98">
            <v>0</v>
          </cell>
          <cell r="J98">
            <v>93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245</v>
          </cell>
          <cell r="E99">
            <v>0</v>
          </cell>
          <cell r="H99">
            <v>62</v>
          </cell>
          <cell r="I99">
            <v>0</v>
          </cell>
          <cell r="J99">
            <v>93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245</v>
          </cell>
          <cell r="E100">
            <v>0</v>
          </cell>
          <cell r="H100">
            <v>62</v>
          </cell>
          <cell r="I100">
            <v>0</v>
          </cell>
          <cell r="J100">
            <v>93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299.36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299.36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299.36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299.36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298.36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298.36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298.36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298.36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298.36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298.36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274.74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274.74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274.74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274.74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274.74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274.74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276.74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276.74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276.74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276.74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276.74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276.74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276.74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276.74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274.74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274.74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274.74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274.74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272.74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272.74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272.74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272.74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272.74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272.74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30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-10</v>
          </cell>
          <cell r="K83">
            <v>30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30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-10</v>
          </cell>
          <cell r="K84">
            <v>30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-10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-10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272.74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272.74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272.74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272.74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274.74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274.74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274.74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274.74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44704</v>
      </c>
      <c r="Z3" s="37">
        <f>S3</f>
        <v>44704</v>
      </c>
      <c r="AE3" s="36"/>
      <c r="AH3" s="38">
        <f>AV4</f>
        <v>44704</v>
      </c>
    </row>
    <row r="4" spans="1:48" ht="15.75" thickBot="1">
      <c r="A4" s="37">
        <f>frq!A1</f>
        <v>44704</v>
      </c>
      <c r="L4" s="37">
        <f>frq!A1</f>
        <v>44704</v>
      </c>
      <c r="P4" s="37">
        <f>frq!A1</f>
        <v>44704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44704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7.4840000000000004E-2</v>
      </c>
      <c r="H6" s="54">
        <f>(BAWANA!U3+BAWANA!V3)/4000</f>
        <v>0</v>
      </c>
      <c r="I6" s="54"/>
      <c r="J6" s="54">
        <f>G6+H6+I6</f>
        <v>7.4840000000000004E-2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7.4840000000000004E-2</v>
      </c>
      <c r="H7" s="54">
        <f>(BAWANA!U4+BAWANA!V4)/4000</f>
        <v>0</v>
      </c>
      <c r="I7" s="54"/>
      <c r="J7" s="54">
        <f t="shared" ref="J7:J70" si="3">G7+H7+I7</f>
        <v>7.4840000000000004E-2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7.4840000000000004E-2</v>
      </c>
      <c r="H8" s="54">
        <f>(BAWANA!U5+BAWANA!V5)/4000</f>
        <v>0</v>
      </c>
      <c r="I8" s="54"/>
      <c r="J8" s="54">
        <f t="shared" si="3"/>
        <v>7.4840000000000004E-2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7.4840000000000004E-2</v>
      </c>
      <c r="H9" s="54">
        <f>(BAWANA!U6+BAWANA!V6)/4000</f>
        <v>0</v>
      </c>
      <c r="I9" s="54"/>
      <c r="J9" s="54">
        <f t="shared" si="3"/>
        <v>7.4840000000000004E-2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7.4590000000000004E-2</v>
      </c>
      <c r="H10" s="54">
        <f>(BAWANA!U7+BAWANA!V7)/4000</f>
        <v>0</v>
      </c>
      <c r="I10" s="54"/>
      <c r="J10" s="54">
        <f t="shared" si="3"/>
        <v>7.4590000000000004E-2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7.4590000000000004E-2</v>
      </c>
      <c r="H11" s="54">
        <f>(BAWANA!U8+BAWANA!V8)/4000</f>
        <v>0</v>
      </c>
      <c r="I11" s="54"/>
      <c r="J11" s="54">
        <f t="shared" si="3"/>
        <v>7.4590000000000004E-2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7.4590000000000004E-2</v>
      </c>
      <c r="H12" s="54">
        <f>(BAWANA!U9+BAWANA!V9)/4000</f>
        <v>0</v>
      </c>
      <c r="I12" s="54"/>
      <c r="J12" s="54">
        <f t="shared" si="3"/>
        <v>7.4590000000000004E-2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7.4590000000000004E-2</v>
      </c>
      <c r="H13" s="54">
        <f>(BAWANA!U10+BAWANA!V10)/4000</f>
        <v>0</v>
      </c>
      <c r="I13" s="54"/>
      <c r="J13" s="54">
        <f t="shared" si="3"/>
        <v>7.4590000000000004E-2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7.4590000000000004E-2</v>
      </c>
      <c r="H14" s="54">
        <f>(BAWANA!U11+BAWANA!V11)/4000</f>
        <v>0</v>
      </c>
      <c r="I14" s="54"/>
      <c r="J14" s="54">
        <f t="shared" si="3"/>
        <v>7.4590000000000004E-2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7.4590000000000004E-2</v>
      </c>
      <c r="H15" s="54">
        <f>(BAWANA!U12+BAWANA!V12)/4000</f>
        <v>0</v>
      </c>
      <c r="I15" s="54"/>
      <c r="J15" s="54">
        <f t="shared" si="3"/>
        <v>7.4590000000000004E-2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6.8684999999999996E-2</v>
      </c>
      <c r="H16" s="54">
        <f>(BAWANA!U13+BAWANA!V13)/4000</f>
        <v>0</v>
      </c>
      <c r="I16" s="54"/>
      <c r="J16" s="54">
        <f t="shared" si="3"/>
        <v>6.8684999999999996E-2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6.8684999999999996E-2</v>
      </c>
      <c r="H17" s="54">
        <f>(BAWANA!U14+BAWANA!V14)/4000</f>
        <v>0</v>
      </c>
      <c r="I17" s="54"/>
      <c r="J17" s="54">
        <f t="shared" si="3"/>
        <v>6.8684999999999996E-2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6.8684999999999996E-2</v>
      </c>
      <c r="H18" s="54">
        <f>(BAWANA!U15+BAWANA!V15)/4000</f>
        <v>0</v>
      </c>
      <c r="I18" s="54"/>
      <c r="J18" s="54">
        <f t="shared" si="3"/>
        <v>6.8684999999999996E-2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6.8684999999999996E-2</v>
      </c>
      <c r="H19" s="54">
        <f>(BAWANA!U16+BAWANA!V16)/4000</f>
        <v>0</v>
      </c>
      <c r="I19" s="54"/>
      <c r="J19" s="54">
        <f t="shared" si="3"/>
        <v>6.8684999999999996E-2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6.8684999999999996E-2</v>
      </c>
      <c r="H20" s="54">
        <f>(BAWANA!U17+BAWANA!V17)/4000</f>
        <v>0</v>
      </c>
      <c r="I20" s="54"/>
      <c r="J20" s="54">
        <f t="shared" si="3"/>
        <v>6.8684999999999996E-2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6.8684999999999996E-2</v>
      </c>
      <c r="H21" s="54">
        <f>(BAWANA!U18+BAWANA!V18)/4000</f>
        <v>0</v>
      </c>
      <c r="I21" s="54"/>
      <c r="J21" s="54">
        <f t="shared" si="3"/>
        <v>6.8684999999999996E-2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6.9184999999999997E-2</v>
      </c>
      <c r="H38" s="54">
        <f>(BAWANA!U35+BAWANA!V35)/4000</f>
        <v>0</v>
      </c>
      <c r="I38" s="54"/>
      <c r="J38" s="54">
        <f t="shared" si="3"/>
        <v>6.9184999999999997E-2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6.9184999999999997E-2</v>
      </c>
      <c r="H39" s="54">
        <f>(BAWANA!U36+BAWANA!V36)/4000</f>
        <v>0</v>
      </c>
      <c r="I39" s="54"/>
      <c r="J39" s="54">
        <f t="shared" si="3"/>
        <v>6.9184999999999997E-2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6.9184999999999997E-2</v>
      </c>
      <c r="H40" s="54">
        <f>(BAWANA!U37+BAWANA!V37)/4000</f>
        <v>0</v>
      </c>
      <c r="I40" s="54"/>
      <c r="J40" s="54">
        <f t="shared" si="3"/>
        <v>6.9184999999999997E-2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6.9184999999999997E-2</v>
      </c>
      <c r="H41" s="54">
        <f>(BAWANA!U38+BAWANA!V38)/4000</f>
        <v>0</v>
      </c>
      <c r="I41" s="54"/>
      <c r="J41" s="54">
        <f t="shared" si="3"/>
        <v>6.9184999999999997E-2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6.9184999999999997E-2</v>
      </c>
      <c r="H42" s="54">
        <f>(BAWANA!U39+BAWANA!V39)/4000</f>
        <v>0</v>
      </c>
      <c r="I42" s="54"/>
      <c r="J42" s="54">
        <f t="shared" si="3"/>
        <v>6.9184999999999997E-2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6.9184999999999997E-2</v>
      </c>
      <c r="H43" s="54">
        <f>(BAWANA!U40+BAWANA!V40)/4000</f>
        <v>0</v>
      </c>
      <c r="I43" s="54"/>
      <c r="J43" s="54">
        <f t="shared" si="3"/>
        <v>6.9184999999999997E-2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6.9184999999999997E-2</v>
      </c>
      <c r="H44" s="54">
        <f>(BAWANA!U41+BAWANA!V41)/4000</f>
        <v>0</v>
      </c>
      <c r="I44" s="54"/>
      <c r="J44" s="54">
        <f t="shared" si="3"/>
        <v>6.9184999999999997E-2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6.9184999999999997E-2</v>
      </c>
      <c r="H45" s="54">
        <f>(BAWANA!U42+BAWANA!V42)/4000</f>
        <v>0</v>
      </c>
      <c r="I45" s="54"/>
      <c r="J45" s="54">
        <f t="shared" si="3"/>
        <v>6.9184999999999997E-2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6.8684999999999996E-2</v>
      </c>
      <c r="H70" s="54">
        <f>(BAWANA!U67+BAWANA!V67)/4000</f>
        <v>0</v>
      </c>
      <c r="I70" s="54"/>
      <c r="J70" s="54">
        <f t="shared" si="3"/>
        <v>6.8684999999999996E-2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6.8684999999999996E-2</v>
      </c>
      <c r="H71" s="54">
        <f>(BAWANA!U68+BAWANA!V68)/4000</f>
        <v>0</v>
      </c>
      <c r="I71" s="54"/>
      <c r="J71" s="54">
        <f t="shared" ref="J71:J101" si="9">G71+H71+I71</f>
        <v>6.8684999999999996E-2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6.8684999999999996E-2</v>
      </c>
      <c r="H72" s="54">
        <f>(BAWANA!U69+BAWANA!V69)/4000</f>
        <v>0</v>
      </c>
      <c r="I72" s="54"/>
      <c r="J72" s="54">
        <f t="shared" si="9"/>
        <v>6.8684999999999996E-2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6.8684999999999996E-2</v>
      </c>
      <c r="H73" s="54">
        <f>(BAWANA!U70+BAWANA!V70)/4000</f>
        <v>0</v>
      </c>
      <c r="I73" s="54"/>
      <c r="J73" s="54">
        <f t="shared" si="9"/>
        <v>6.8684999999999996E-2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6.8184999999999996E-2</v>
      </c>
      <c r="H74" s="54">
        <f>(BAWANA!U71+BAWANA!V71)/4000</f>
        <v>0</v>
      </c>
      <c r="I74" s="54"/>
      <c r="J74" s="54">
        <f t="shared" si="9"/>
        <v>6.8184999999999996E-2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6.8184999999999996E-2</v>
      </c>
      <c r="H75" s="54">
        <f>(BAWANA!U72+BAWANA!V72)/4000</f>
        <v>0</v>
      </c>
      <c r="I75" s="54"/>
      <c r="J75" s="54">
        <f t="shared" si="9"/>
        <v>6.8184999999999996E-2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6.8184999999999996E-2</v>
      </c>
      <c r="H76" s="54">
        <f>(BAWANA!U73+BAWANA!V73)/4000</f>
        <v>0</v>
      </c>
      <c r="I76" s="54"/>
      <c r="J76" s="54">
        <f t="shared" si="9"/>
        <v>6.8184999999999996E-2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6.8184999999999996E-2</v>
      </c>
      <c r="H77" s="54">
        <f>(BAWANA!U74+BAWANA!V74)/4000</f>
        <v>0</v>
      </c>
      <c r="I77" s="54"/>
      <c r="J77" s="54">
        <f t="shared" si="9"/>
        <v>6.8184999999999996E-2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6.8184999999999996E-2</v>
      </c>
      <c r="H78" s="54">
        <f>(BAWANA!U75+BAWANA!V75)/4000</f>
        <v>0</v>
      </c>
      <c r="I78" s="54"/>
      <c r="J78" s="54">
        <f t="shared" si="9"/>
        <v>6.8184999999999996E-2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6.8184999999999996E-2</v>
      </c>
      <c r="H79" s="54">
        <f>(BAWANA!U76+BAWANA!V76)/4000</f>
        <v>0</v>
      </c>
      <c r="I79" s="54"/>
      <c r="J79" s="54">
        <f t="shared" si="9"/>
        <v>6.8184999999999996E-2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</v>
      </c>
      <c r="B80" s="54">
        <f>(BAWANA!F77+BAWANA!G77)/4000</f>
        <v>0.23499999999999999</v>
      </c>
      <c r="C80" s="54"/>
      <c r="D80" s="54">
        <f t="shared" si="8"/>
        <v>0.23499999999999999</v>
      </c>
      <c r="E80" s="55"/>
      <c r="F80" s="43"/>
      <c r="G80" s="54">
        <f>(BAWANA!Q77+BAWANA!R77+BAWANA!S77+BAWANA!T77)/4000</f>
        <v>0</v>
      </c>
      <c r="H80" s="54">
        <f>(BAWANA!U77+BAWANA!V77)/4000</f>
        <v>0</v>
      </c>
      <c r="I80" s="54"/>
      <c r="J80" s="54">
        <f t="shared" si="9"/>
        <v>0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</v>
      </c>
      <c r="B81" s="54">
        <f>(BAWANA!F78+BAWANA!G78)/4000</f>
        <v>0.23499999999999999</v>
      </c>
      <c r="C81" s="54"/>
      <c r="D81" s="54">
        <f t="shared" si="8"/>
        <v>0.23499999999999999</v>
      </c>
      <c r="E81" s="55"/>
      <c r="F81" s="43"/>
      <c r="G81" s="54">
        <f>(BAWANA!Q78+BAWANA!R78+BAWANA!S78+BAWANA!T78)/4000</f>
        <v>0</v>
      </c>
      <c r="H81" s="54">
        <f>(BAWANA!U78+BAWANA!V78)/4000</f>
        <v>0</v>
      </c>
      <c r="I81" s="54"/>
      <c r="J81" s="54">
        <f t="shared" si="9"/>
        <v>0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</v>
      </c>
      <c r="B82" s="54">
        <f>(BAWANA!F79+BAWANA!G79)/4000</f>
        <v>0.23499999999999999</v>
      </c>
      <c r="C82" s="54"/>
      <c r="D82" s="54">
        <f t="shared" si="8"/>
        <v>0.23499999999999999</v>
      </c>
      <c r="E82" s="55"/>
      <c r="F82" s="43"/>
      <c r="G82" s="54">
        <f>(BAWANA!Q79+BAWANA!R79+BAWANA!S79+BAWANA!T79)/4000</f>
        <v>0</v>
      </c>
      <c r="H82" s="54">
        <f>(BAWANA!U79+BAWANA!V79)/4000</f>
        <v>0</v>
      </c>
      <c r="I82" s="54"/>
      <c r="J82" s="54">
        <f t="shared" si="9"/>
        <v>0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</v>
      </c>
      <c r="B83" s="54">
        <f>(BAWANA!F80+BAWANA!G80)/4000</f>
        <v>0.23499999999999999</v>
      </c>
      <c r="C83" s="54"/>
      <c r="D83" s="54">
        <f t="shared" si="8"/>
        <v>0.23499999999999999</v>
      </c>
      <c r="E83" s="55"/>
      <c r="F83" s="43"/>
      <c r="G83" s="54">
        <f>(BAWANA!Q80+BAWANA!R80+BAWANA!S80+BAWANA!T80)/4000</f>
        <v>0</v>
      </c>
      <c r="H83" s="54">
        <f>(BAWANA!U80+BAWANA!V80)/4000</f>
        <v>0</v>
      </c>
      <c r="I83" s="54"/>
      <c r="J83" s="54">
        <f t="shared" si="9"/>
        <v>0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8.7499999999999994E-2</v>
      </c>
      <c r="B84" s="54">
        <f>(BAWANA!F81+BAWANA!G81)/4000</f>
        <v>0.23499999999999999</v>
      </c>
      <c r="C84" s="54"/>
      <c r="D84" s="54">
        <f t="shared" si="8"/>
        <v>0.32250000000000001</v>
      </c>
      <c r="E84" s="55"/>
      <c r="F84" s="43"/>
      <c r="G84" s="54">
        <f>(BAWANA!Q81+BAWANA!R81+BAWANA!S81+BAWANA!T81)/4000</f>
        <v>5.0000000000000001E-3</v>
      </c>
      <c r="H84" s="54">
        <f>(BAWANA!U81+BAWANA!V81)/4000</f>
        <v>0</v>
      </c>
      <c r="I84" s="54"/>
      <c r="J84" s="54">
        <f t="shared" si="9"/>
        <v>5.0000000000000001E-3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8.7499999999999994E-2</v>
      </c>
      <c r="B85" s="54">
        <f>(BAWANA!F82+BAWANA!G82)/4000</f>
        <v>0.23499999999999999</v>
      </c>
      <c r="C85" s="54"/>
      <c r="D85" s="54">
        <f t="shared" si="8"/>
        <v>0.32250000000000001</v>
      </c>
      <c r="E85" s="55"/>
      <c r="F85" s="43"/>
      <c r="G85" s="54">
        <f>(BAWANA!Q82+BAWANA!R82+BAWANA!S82+BAWANA!T82)/4000</f>
        <v>5.0000000000000001E-3</v>
      </c>
      <c r="H85" s="54">
        <f>(BAWANA!U82+BAWANA!V82)/4000</f>
        <v>0</v>
      </c>
      <c r="I85" s="54"/>
      <c r="J85" s="54">
        <f t="shared" si="9"/>
        <v>5.0000000000000001E-3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-2.5000000000000001E-3</v>
      </c>
      <c r="H86" s="54">
        <f>(BAWANA!U83+BAWANA!V83)/4000</f>
        <v>0</v>
      </c>
      <c r="I86" s="54"/>
      <c r="J86" s="54">
        <f t="shared" si="9"/>
        <v>-2.5000000000000001E-3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-2.5000000000000001E-3</v>
      </c>
      <c r="H87" s="54">
        <f>(BAWANA!U84+BAWANA!V84)/4000</f>
        <v>0</v>
      </c>
      <c r="I87" s="54"/>
      <c r="J87" s="54">
        <f t="shared" si="9"/>
        <v>-2.5000000000000001E-3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6.8184999999999996E-2</v>
      </c>
      <c r="H88" s="54">
        <f>(BAWANA!U85+BAWANA!V85)/4000</f>
        <v>0</v>
      </c>
      <c r="I88" s="54"/>
      <c r="J88" s="54">
        <f t="shared" si="9"/>
        <v>6.8184999999999996E-2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6.8184999999999996E-2</v>
      </c>
      <c r="H89" s="54">
        <f>(BAWANA!U86+BAWANA!V86)/4000</f>
        <v>0</v>
      </c>
      <c r="I89" s="54"/>
      <c r="J89" s="54">
        <f t="shared" si="9"/>
        <v>6.8184999999999996E-2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6.8184999999999996E-2</v>
      </c>
      <c r="H90" s="54">
        <f>(BAWANA!U87+BAWANA!V87)/4000</f>
        <v>0</v>
      </c>
      <c r="I90" s="54"/>
      <c r="J90" s="54">
        <f t="shared" si="9"/>
        <v>6.8184999999999996E-2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6.8184999999999996E-2</v>
      </c>
      <c r="H91" s="54">
        <f>(BAWANA!U88+BAWANA!V88)/4000</f>
        <v>0</v>
      </c>
      <c r="I91" s="54"/>
      <c r="J91" s="54">
        <f t="shared" si="9"/>
        <v>6.8184999999999996E-2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6.8684999999999996E-2</v>
      </c>
      <c r="H98" s="54">
        <f>(BAWANA!U95+BAWANA!V95)/4000</f>
        <v>0</v>
      </c>
      <c r="I98" s="54"/>
      <c r="J98" s="54">
        <f t="shared" si="9"/>
        <v>6.8684999999999996E-2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6.8684999999999996E-2</v>
      </c>
      <c r="H99" s="54">
        <f>(BAWANA!U96+BAWANA!V96)/4000</f>
        <v>0</v>
      </c>
      <c r="I99" s="54"/>
      <c r="J99" s="54">
        <f t="shared" si="9"/>
        <v>6.8684999999999996E-2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6.8684999999999996E-2</v>
      </c>
      <c r="H100" s="54">
        <f>(BAWANA!U97+BAWANA!V97)/4000</f>
        <v>0</v>
      </c>
      <c r="I100" s="54"/>
      <c r="J100" s="54">
        <f t="shared" si="9"/>
        <v>6.8684999999999996E-2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6.8684999999999996E-2</v>
      </c>
      <c r="H101" s="54">
        <f>(BAWANA!U98+BAWANA!V98)/4000</f>
        <v>0</v>
      </c>
      <c r="I101" s="54"/>
      <c r="J101" s="54">
        <f t="shared" si="9"/>
        <v>6.8684999999999996E-2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7.3750000000000053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29.814999999999991</v>
      </c>
      <c r="E102" s="54">
        <f t="shared" si="14"/>
        <v>0</v>
      </c>
      <c r="F102" s="54">
        <f t="shared" si="14"/>
        <v>0</v>
      </c>
      <c r="G102" s="54">
        <f t="shared" si="14"/>
        <v>6.0538199999999946</v>
      </c>
      <c r="H102" s="54">
        <f t="shared" si="14"/>
        <v>0</v>
      </c>
      <c r="I102" s="54"/>
      <c r="J102" s="54">
        <f t="shared" si="14"/>
        <v>6.0538199999999946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31.85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-20</v>
      </c>
      <c r="Q3" s="95">
        <v>0</v>
      </c>
      <c r="R3" s="95">
        <v>0</v>
      </c>
      <c r="S3" s="114">
        <v>0</v>
      </c>
      <c r="U3" s="115">
        <v>-20</v>
      </c>
      <c r="V3" s="116">
        <v>31.85</v>
      </c>
      <c r="W3">
        <v>31.85</v>
      </c>
      <c r="X3">
        <v>0</v>
      </c>
      <c r="Y3">
        <v>0</v>
      </c>
      <c r="Z3">
        <v>0</v>
      </c>
      <c r="AA3">
        <v>0</v>
      </c>
      <c r="AB3">
        <v>-20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-50</v>
      </c>
      <c r="O4" s="88">
        <v>0</v>
      </c>
      <c r="P4" s="88">
        <v>-20</v>
      </c>
      <c r="Q4" s="88">
        <v>0</v>
      </c>
      <c r="R4" s="88">
        <v>0</v>
      </c>
      <c r="S4" s="116">
        <v>0</v>
      </c>
      <c r="U4" s="115">
        <v>-70</v>
      </c>
      <c r="V4" s="116">
        <v>0</v>
      </c>
      <c r="W4">
        <v>-50</v>
      </c>
      <c r="X4">
        <v>0</v>
      </c>
      <c r="Y4">
        <v>0</v>
      </c>
      <c r="Z4">
        <v>0</v>
      </c>
      <c r="AA4">
        <v>0</v>
      </c>
      <c r="AB4">
        <v>-20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-29</v>
      </c>
      <c r="O5" s="88">
        <v>0</v>
      </c>
      <c r="P5" s="88">
        <v>-20</v>
      </c>
      <c r="Q5" s="88">
        <v>-42</v>
      </c>
      <c r="R5" s="88">
        <v>0</v>
      </c>
      <c r="S5" s="116">
        <v>0</v>
      </c>
      <c r="U5" s="115">
        <v>-91</v>
      </c>
      <c r="V5" s="116">
        <v>0</v>
      </c>
      <c r="W5">
        <v>-29</v>
      </c>
      <c r="X5">
        <v>0</v>
      </c>
      <c r="Y5">
        <v>0</v>
      </c>
      <c r="Z5">
        <v>-42</v>
      </c>
      <c r="AA5">
        <v>0</v>
      </c>
      <c r="AB5">
        <v>-20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-23</v>
      </c>
      <c r="O6" s="88">
        <v>0</v>
      </c>
      <c r="P6" s="88">
        <v>-20</v>
      </c>
      <c r="Q6" s="88">
        <v>-44</v>
      </c>
      <c r="R6" s="88">
        <v>0</v>
      </c>
      <c r="S6" s="116">
        <v>0</v>
      </c>
      <c r="U6" s="115">
        <v>-87</v>
      </c>
      <c r="V6" s="116">
        <v>0</v>
      </c>
      <c r="W6">
        <v>-23</v>
      </c>
      <c r="X6">
        <v>0</v>
      </c>
      <c r="Y6">
        <v>0</v>
      </c>
      <c r="Z6">
        <v>-44</v>
      </c>
      <c r="AA6">
        <v>0</v>
      </c>
      <c r="AB6">
        <v>-20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7.53</v>
      </c>
      <c r="M7" s="116">
        <v>0</v>
      </c>
      <c r="N7" s="115">
        <v>0</v>
      </c>
      <c r="O7" s="88">
        <v>-45</v>
      </c>
      <c r="P7" s="88">
        <v>-35</v>
      </c>
      <c r="Q7" s="88">
        <v>-70</v>
      </c>
      <c r="R7" s="88">
        <v>0</v>
      </c>
      <c r="S7" s="116">
        <v>0</v>
      </c>
      <c r="U7" s="115">
        <v>-150</v>
      </c>
      <c r="V7" s="116">
        <v>7.53</v>
      </c>
      <c r="W7">
        <v>0</v>
      </c>
      <c r="X7">
        <v>-45</v>
      </c>
      <c r="Y7">
        <v>7.53</v>
      </c>
      <c r="Z7">
        <v>-70</v>
      </c>
      <c r="AA7">
        <v>0</v>
      </c>
      <c r="AB7">
        <v>-35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-25</v>
      </c>
      <c r="P8" s="88">
        <v>0</v>
      </c>
      <c r="Q8" s="88">
        <v>0</v>
      </c>
      <c r="R8" s="88">
        <v>0</v>
      </c>
      <c r="S8" s="116">
        <v>0</v>
      </c>
      <c r="U8" s="115">
        <v>-25</v>
      </c>
      <c r="V8" s="116">
        <v>0</v>
      </c>
      <c r="W8">
        <v>0</v>
      </c>
      <c r="X8">
        <v>-25</v>
      </c>
      <c r="Y8">
        <v>0</v>
      </c>
      <c r="Z8">
        <v>0</v>
      </c>
      <c r="AA8">
        <v>0</v>
      </c>
      <c r="AB8">
        <v>0</v>
      </c>
    </row>
    <row r="9" spans="1:28">
      <c r="G9" t="s">
        <v>51</v>
      </c>
      <c r="H9" s="115">
        <v>38.6</v>
      </c>
      <c r="I9" s="88">
        <v>0</v>
      </c>
      <c r="J9" s="88">
        <v>0</v>
      </c>
      <c r="K9" s="88">
        <v>0</v>
      </c>
      <c r="L9" s="88">
        <v>3.38</v>
      </c>
      <c r="M9" s="116">
        <v>0</v>
      </c>
      <c r="N9" s="115">
        <v>0</v>
      </c>
      <c r="O9" s="88">
        <v>0</v>
      </c>
      <c r="P9" s="88">
        <v>-35</v>
      </c>
      <c r="Q9" s="88">
        <v>-45</v>
      </c>
      <c r="R9" s="88">
        <v>0</v>
      </c>
      <c r="S9" s="116">
        <v>0</v>
      </c>
      <c r="U9" s="115">
        <v>-80</v>
      </c>
      <c r="V9" s="116">
        <v>41.98</v>
      </c>
      <c r="W9">
        <v>38.6</v>
      </c>
      <c r="X9">
        <v>0</v>
      </c>
      <c r="Y9">
        <v>3.38</v>
      </c>
      <c r="Z9">
        <v>-45</v>
      </c>
      <c r="AA9">
        <v>0</v>
      </c>
      <c r="AB9">
        <v>-35</v>
      </c>
    </row>
    <row r="10" spans="1:28">
      <c r="G10" t="s">
        <v>52</v>
      </c>
      <c r="H10" s="115">
        <v>12.54</v>
      </c>
      <c r="I10" s="88">
        <v>0</v>
      </c>
      <c r="J10" s="88">
        <v>0</v>
      </c>
      <c r="K10" s="88">
        <v>0</v>
      </c>
      <c r="L10" s="88">
        <v>3.38</v>
      </c>
      <c r="M10" s="116">
        <v>0</v>
      </c>
      <c r="N10" s="115">
        <v>0</v>
      </c>
      <c r="O10" s="88">
        <v>0</v>
      </c>
      <c r="P10" s="88">
        <v>0</v>
      </c>
      <c r="Q10" s="88">
        <v>-80</v>
      </c>
      <c r="R10" s="88">
        <v>0</v>
      </c>
      <c r="S10" s="116">
        <v>0</v>
      </c>
      <c r="U10" s="115">
        <v>-80</v>
      </c>
      <c r="V10" s="116">
        <v>15.92</v>
      </c>
      <c r="W10">
        <v>12.54</v>
      </c>
      <c r="X10">
        <v>0</v>
      </c>
      <c r="Y10">
        <v>3.38</v>
      </c>
      <c r="Z10">
        <v>-80</v>
      </c>
      <c r="AA10">
        <v>0</v>
      </c>
      <c r="AB10">
        <v>0</v>
      </c>
    </row>
    <row r="11" spans="1:28">
      <c r="G11" t="s">
        <v>53</v>
      </c>
      <c r="H11" s="115">
        <v>23.16</v>
      </c>
      <c r="I11" s="88">
        <v>0</v>
      </c>
      <c r="J11" s="88">
        <v>0</v>
      </c>
      <c r="K11" s="88">
        <v>0</v>
      </c>
      <c r="L11" s="88">
        <v>3.38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26.54</v>
      </c>
      <c r="W11">
        <v>23.16</v>
      </c>
      <c r="X11">
        <v>0</v>
      </c>
      <c r="Y11">
        <v>3.38</v>
      </c>
      <c r="Z11">
        <v>0</v>
      </c>
      <c r="AA11">
        <v>0</v>
      </c>
      <c r="AB11">
        <v>0</v>
      </c>
    </row>
    <row r="12" spans="1:28">
      <c r="G12" t="s">
        <v>54</v>
      </c>
      <c r="H12" s="115">
        <v>19.3</v>
      </c>
      <c r="I12" s="88">
        <v>0</v>
      </c>
      <c r="J12" s="88">
        <v>0</v>
      </c>
      <c r="K12" s="88">
        <v>0</v>
      </c>
      <c r="L12" s="88">
        <v>3.38</v>
      </c>
      <c r="M12" s="116">
        <v>0</v>
      </c>
      <c r="N12" s="115">
        <v>0</v>
      </c>
      <c r="O12" s="88">
        <v>0</v>
      </c>
      <c r="P12" s="88">
        <v>0</v>
      </c>
      <c r="Q12" s="88">
        <v>-40</v>
      </c>
      <c r="R12" s="88">
        <v>0</v>
      </c>
      <c r="S12" s="116">
        <v>0</v>
      </c>
      <c r="U12" s="115">
        <v>-40</v>
      </c>
      <c r="V12" s="116">
        <v>22.68</v>
      </c>
      <c r="W12">
        <v>19.3</v>
      </c>
      <c r="X12">
        <v>0</v>
      </c>
      <c r="Y12">
        <v>3.38</v>
      </c>
      <c r="Z12">
        <v>-40</v>
      </c>
      <c r="AA12">
        <v>0</v>
      </c>
      <c r="AB12">
        <v>0</v>
      </c>
    </row>
    <row r="13" spans="1:28">
      <c r="G13" t="s">
        <v>55</v>
      </c>
      <c r="H13" s="115">
        <v>74.31</v>
      </c>
      <c r="I13" s="88">
        <v>0</v>
      </c>
      <c r="J13" s="88">
        <v>24.13</v>
      </c>
      <c r="K13" s="88">
        <v>0</v>
      </c>
      <c r="L13" s="88">
        <v>6.27</v>
      </c>
      <c r="M13" s="116">
        <v>0</v>
      </c>
      <c r="N13" s="115">
        <v>0</v>
      </c>
      <c r="O13" s="88">
        <v>-40</v>
      </c>
      <c r="P13" s="88">
        <v>0</v>
      </c>
      <c r="Q13" s="88">
        <v>0</v>
      </c>
      <c r="R13" s="88">
        <v>0</v>
      </c>
      <c r="S13" s="116">
        <v>0</v>
      </c>
      <c r="U13" s="115">
        <v>-40</v>
      </c>
      <c r="V13" s="116">
        <v>104.71</v>
      </c>
      <c r="W13">
        <v>74.31</v>
      </c>
      <c r="X13">
        <v>-40</v>
      </c>
      <c r="Y13">
        <v>6.27</v>
      </c>
      <c r="Z13">
        <v>0</v>
      </c>
      <c r="AA13">
        <v>0</v>
      </c>
      <c r="AB13">
        <v>24.13</v>
      </c>
    </row>
    <row r="14" spans="1:28">
      <c r="G14" t="s">
        <v>56</v>
      </c>
      <c r="H14" s="115">
        <v>140.9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-30</v>
      </c>
      <c r="P14" s="88">
        <v>-35</v>
      </c>
      <c r="Q14" s="88">
        <v>-45</v>
      </c>
      <c r="R14" s="88">
        <v>0</v>
      </c>
      <c r="S14" s="116">
        <v>0</v>
      </c>
      <c r="U14" s="115">
        <v>-110</v>
      </c>
      <c r="V14" s="116">
        <v>140.9</v>
      </c>
      <c r="W14">
        <v>140.9</v>
      </c>
      <c r="X14">
        <v>-30</v>
      </c>
      <c r="Y14">
        <v>0</v>
      </c>
      <c r="Z14">
        <v>-45</v>
      </c>
      <c r="AA14">
        <v>0</v>
      </c>
      <c r="AB14">
        <v>-35</v>
      </c>
    </row>
    <row r="15" spans="1:28">
      <c r="G15" t="s">
        <v>57</v>
      </c>
      <c r="H15" s="115">
        <v>104.23</v>
      </c>
      <c r="I15" s="88">
        <v>0</v>
      </c>
      <c r="J15" s="88">
        <v>0</v>
      </c>
      <c r="K15" s="88">
        <v>0</v>
      </c>
      <c r="L15" s="88">
        <v>1.93</v>
      </c>
      <c r="M15" s="116">
        <v>0</v>
      </c>
      <c r="N15" s="115">
        <v>0</v>
      </c>
      <c r="O15" s="88">
        <v>-20</v>
      </c>
      <c r="P15" s="88">
        <v>0</v>
      </c>
      <c r="Q15" s="88">
        <v>0</v>
      </c>
      <c r="R15" s="88">
        <v>0</v>
      </c>
      <c r="S15" s="116">
        <v>0</v>
      </c>
      <c r="U15" s="115">
        <v>-20</v>
      </c>
      <c r="V15" s="116">
        <v>106.16</v>
      </c>
      <c r="W15">
        <v>104.23</v>
      </c>
      <c r="X15">
        <v>-20</v>
      </c>
      <c r="Y15">
        <v>1.93</v>
      </c>
      <c r="Z15">
        <v>0</v>
      </c>
      <c r="AA15">
        <v>0</v>
      </c>
      <c r="AB15">
        <v>0</v>
      </c>
    </row>
    <row r="16" spans="1:28">
      <c r="G16" t="s">
        <v>58</v>
      </c>
      <c r="H16" s="115">
        <v>107.13</v>
      </c>
      <c r="I16" s="88">
        <v>0</v>
      </c>
      <c r="J16" s="88">
        <v>0</v>
      </c>
      <c r="K16" s="88">
        <v>0</v>
      </c>
      <c r="L16" s="88">
        <v>1.93</v>
      </c>
      <c r="M16" s="116">
        <v>0</v>
      </c>
      <c r="N16" s="115">
        <v>0</v>
      </c>
      <c r="O16" s="88">
        <v>-30</v>
      </c>
      <c r="P16" s="88">
        <v>0</v>
      </c>
      <c r="Q16" s="88">
        <v>-45</v>
      </c>
      <c r="R16" s="88">
        <v>0</v>
      </c>
      <c r="S16" s="116">
        <v>0</v>
      </c>
      <c r="U16" s="115">
        <v>-75</v>
      </c>
      <c r="V16" s="116">
        <v>109.06</v>
      </c>
      <c r="W16">
        <v>107.13</v>
      </c>
      <c r="X16">
        <v>-30</v>
      </c>
      <c r="Y16">
        <v>1.93</v>
      </c>
      <c r="Z16">
        <v>-45</v>
      </c>
      <c r="AA16">
        <v>0</v>
      </c>
      <c r="AB16">
        <v>0</v>
      </c>
    </row>
    <row r="17" spans="7:28">
      <c r="G17" t="s">
        <v>59</v>
      </c>
      <c r="H17" s="115">
        <v>165.03</v>
      </c>
      <c r="I17" s="88">
        <v>0</v>
      </c>
      <c r="J17" s="88">
        <v>0</v>
      </c>
      <c r="K17" s="88">
        <v>0</v>
      </c>
      <c r="L17" s="88">
        <v>1.93</v>
      </c>
      <c r="M17" s="116">
        <v>0</v>
      </c>
      <c r="N17" s="115">
        <v>0</v>
      </c>
      <c r="O17" s="88">
        <v>-35</v>
      </c>
      <c r="P17" s="88">
        <v>-30</v>
      </c>
      <c r="Q17" s="88">
        <v>0</v>
      </c>
      <c r="R17" s="88">
        <v>0</v>
      </c>
      <c r="S17" s="116">
        <v>0</v>
      </c>
      <c r="U17" s="115">
        <v>-65</v>
      </c>
      <c r="V17" s="116">
        <v>166.96</v>
      </c>
      <c r="W17">
        <v>165.03</v>
      </c>
      <c r="X17">
        <v>-35</v>
      </c>
      <c r="Y17">
        <v>1.93</v>
      </c>
      <c r="Z17">
        <v>0</v>
      </c>
      <c r="AA17">
        <v>0</v>
      </c>
      <c r="AB17">
        <v>-30</v>
      </c>
    </row>
    <row r="18" spans="7:28">
      <c r="G18" t="s">
        <v>60</v>
      </c>
      <c r="H18" s="115">
        <v>90.72</v>
      </c>
      <c r="I18" s="88">
        <v>0</v>
      </c>
      <c r="J18" s="88">
        <v>28.95</v>
      </c>
      <c r="K18" s="88">
        <v>0</v>
      </c>
      <c r="L18" s="88">
        <v>1.93</v>
      </c>
      <c r="M18" s="116">
        <v>0</v>
      </c>
      <c r="N18" s="115">
        <v>0</v>
      </c>
      <c r="O18" s="88">
        <v>-55</v>
      </c>
      <c r="P18" s="88">
        <v>0</v>
      </c>
      <c r="Q18" s="88">
        <v>-32.06</v>
      </c>
      <c r="R18" s="88">
        <v>0</v>
      </c>
      <c r="S18" s="116">
        <v>0</v>
      </c>
      <c r="U18" s="115">
        <v>-87.06</v>
      </c>
      <c r="V18" s="116">
        <v>121.6</v>
      </c>
      <c r="W18">
        <v>90.72</v>
      </c>
      <c r="X18">
        <v>-55</v>
      </c>
      <c r="Y18">
        <v>1.93</v>
      </c>
      <c r="Z18">
        <v>-32.06</v>
      </c>
      <c r="AA18">
        <v>0</v>
      </c>
      <c r="AB18">
        <v>28.95</v>
      </c>
    </row>
    <row r="19" spans="7:28">
      <c r="G19" t="s">
        <v>61</v>
      </c>
      <c r="H19" s="115">
        <v>259.61</v>
      </c>
      <c r="I19" s="88">
        <v>0</v>
      </c>
      <c r="J19" s="88">
        <v>0</v>
      </c>
      <c r="K19" s="88">
        <v>0</v>
      </c>
      <c r="L19" s="88">
        <v>6.76</v>
      </c>
      <c r="M19" s="116">
        <v>0</v>
      </c>
      <c r="N19" s="115">
        <v>0</v>
      </c>
      <c r="O19" s="88">
        <v>-20</v>
      </c>
      <c r="P19" s="88">
        <v>0</v>
      </c>
      <c r="Q19" s="88">
        <v>-5</v>
      </c>
      <c r="R19" s="88">
        <v>0</v>
      </c>
      <c r="S19" s="116">
        <v>0</v>
      </c>
      <c r="U19" s="115">
        <v>-25</v>
      </c>
      <c r="V19" s="116">
        <v>266.37</v>
      </c>
      <c r="W19">
        <v>259.61</v>
      </c>
      <c r="X19">
        <v>-20</v>
      </c>
      <c r="Y19">
        <v>6.76</v>
      </c>
      <c r="Z19">
        <v>-5</v>
      </c>
      <c r="AA19">
        <v>0</v>
      </c>
      <c r="AB19">
        <v>0</v>
      </c>
    </row>
    <row r="20" spans="7:28">
      <c r="G20" t="s">
        <v>62</v>
      </c>
      <c r="H20" s="115">
        <v>249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-50</v>
      </c>
      <c r="P20" s="88">
        <v>0</v>
      </c>
      <c r="Q20" s="88">
        <v>-5</v>
      </c>
      <c r="R20" s="88">
        <v>0</v>
      </c>
      <c r="S20" s="116">
        <v>0</v>
      </c>
      <c r="U20" s="115">
        <v>-55</v>
      </c>
      <c r="V20" s="116">
        <v>249</v>
      </c>
      <c r="W20">
        <v>249</v>
      </c>
      <c r="X20">
        <v>-50</v>
      </c>
      <c r="Y20">
        <v>0</v>
      </c>
      <c r="Z20">
        <v>-5</v>
      </c>
      <c r="AA20">
        <v>0</v>
      </c>
      <c r="AB20">
        <v>0</v>
      </c>
    </row>
    <row r="21" spans="7:28">
      <c r="G21" t="s">
        <v>63</v>
      </c>
      <c r="H21" s="115">
        <v>159.24</v>
      </c>
      <c r="I21" s="88">
        <v>0</v>
      </c>
      <c r="J21" s="88">
        <v>0</v>
      </c>
      <c r="K21" s="88">
        <v>0</v>
      </c>
      <c r="L21" s="88">
        <v>1.93</v>
      </c>
      <c r="M21" s="116">
        <v>0</v>
      </c>
      <c r="N21" s="115">
        <v>0</v>
      </c>
      <c r="O21" s="88">
        <v>-8</v>
      </c>
      <c r="P21" s="88">
        <v>0</v>
      </c>
      <c r="Q21" s="88">
        <v>-5</v>
      </c>
      <c r="R21" s="88">
        <v>0</v>
      </c>
      <c r="S21" s="116">
        <v>0</v>
      </c>
      <c r="U21" s="115">
        <v>-13</v>
      </c>
      <c r="V21" s="116">
        <v>161.16999999999999</v>
      </c>
      <c r="W21">
        <v>159.24</v>
      </c>
      <c r="X21">
        <v>-8</v>
      </c>
      <c r="Y21">
        <v>1.93</v>
      </c>
      <c r="Z21">
        <v>-5</v>
      </c>
      <c r="AA21">
        <v>0</v>
      </c>
      <c r="AB21">
        <v>0</v>
      </c>
    </row>
    <row r="22" spans="7:28">
      <c r="G22" t="s">
        <v>64</v>
      </c>
      <c r="H22" s="115">
        <v>125.47</v>
      </c>
      <c r="I22" s="88">
        <v>0</v>
      </c>
      <c r="J22" s="88">
        <v>28.95</v>
      </c>
      <c r="K22" s="88">
        <v>0</v>
      </c>
      <c r="L22" s="88">
        <v>1.93</v>
      </c>
      <c r="M22" s="116">
        <v>0</v>
      </c>
      <c r="N22" s="115">
        <v>0</v>
      </c>
      <c r="O22" s="88">
        <v>0</v>
      </c>
      <c r="P22" s="88">
        <v>0</v>
      </c>
      <c r="Q22" s="88">
        <v>-5</v>
      </c>
      <c r="R22" s="88">
        <v>0</v>
      </c>
      <c r="S22" s="116">
        <v>0</v>
      </c>
      <c r="U22" s="115">
        <v>-5</v>
      </c>
      <c r="V22" s="116">
        <v>156.35</v>
      </c>
      <c r="W22">
        <v>125.47</v>
      </c>
      <c r="X22">
        <v>0</v>
      </c>
      <c r="Y22">
        <v>1.93</v>
      </c>
      <c r="Z22">
        <v>-5</v>
      </c>
      <c r="AA22">
        <v>0</v>
      </c>
      <c r="AB22">
        <v>28.95</v>
      </c>
    </row>
    <row r="23" spans="7:28">
      <c r="G23" t="s">
        <v>65</v>
      </c>
      <c r="H23" s="115">
        <v>173.72</v>
      </c>
      <c r="I23" s="88">
        <v>0</v>
      </c>
      <c r="J23" s="88">
        <v>28.95</v>
      </c>
      <c r="K23" s="88">
        <v>0</v>
      </c>
      <c r="L23" s="88">
        <v>1.93</v>
      </c>
      <c r="M23" s="116">
        <v>0</v>
      </c>
      <c r="N23" s="115">
        <v>0</v>
      </c>
      <c r="O23" s="88">
        <v>-15</v>
      </c>
      <c r="P23" s="88">
        <v>0</v>
      </c>
      <c r="Q23" s="88">
        <v>-40</v>
      </c>
      <c r="R23" s="88">
        <v>0</v>
      </c>
      <c r="S23" s="116">
        <v>0</v>
      </c>
      <c r="U23" s="115">
        <v>-55</v>
      </c>
      <c r="V23" s="116">
        <v>204.6</v>
      </c>
      <c r="W23">
        <v>173.72</v>
      </c>
      <c r="X23">
        <v>-15</v>
      </c>
      <c r="Y23">
        <v>1.93</v>
      </c>
      <c r="Z23">
        <v>-40</v>
      </c>
      <c r="AA23">
        <v>0</v>
      </c>
      <c r="AB23">
        <v>28.95</v>
      </c>
    </row>
    <row r="24" spans="7:28">
      <c r="G24" t="s">
        <v>66</v>
      </c>
      <c r="H24" s="115">
        <v>133.18</v>
      </c>
      <c r="I24" s="88">
        <v>0</v>
      </c>
      <c r="J24" s="88">
        <v>0</v>
      </c>
      <c r="K24" s="88">
        <v>0</v>
      </c>
      <c r="L24" s="88">
        <v>1.93</v>
      </c>
      <c r="M24" s="116">
        <v>0</v>
      </c>
      <c r="N24" s="115">
        <v>0</v>
      </c>
      <c r="O24" s="88">
        <v>0</v>
      </c>
      <c r="P24" s="88">
        <v>0</v>
      </c>
      <c r="Q24" s="88">
        <v>-5</v>
      </c>
      <c r="R24" s="88">
        <v>0</v>
      </c>
      <c r="S24" s="116">
        <v>0</v>
      </c>
      <c r="U24" s="115">
        <v>-5</v>
      </c>
      <c r="V24" s="116">
        <v>135.11000000000001</v>
      </c>
      <c r="W24">
        <v>133.18</v>
      </c>
      <c r="X24">
        <v>0</v>
      </c>
      <c r="Y24">
        <v>1.93</v>
      </c>
      <c r="Z24">
        <v>-5</v>
      </c>
      <c r="AA24">
        <v>0</v>
      </c>
      <c r="AB24">
        <v>0</v>
      </c>
    </row>
    <row r="25" spans="7:28">
      <c r="G25" t="s">
        <v>67</v>
      </c>
      <c r="H25" s="115">
        <v>159.24</v>
      </c>
      <c r="I25" s="88">
        <v>9.65</v>
      </c>
      <c r="J25" s="88">
        <v>0</v>
      </c>
      <c r="K25" s="88">
        <v>0</v>
      </c>
      <c r="L25" s="88">
        <v>5.79</v>
      </c>
      <c r="M25" s="116">
        <v>0</v>
      </c>
      <c r="N25" s="115">
        <v>0</v>
      </c>
      <c r="O25" s="88">
        <v>0</v>
      </c>
      <c r="P25" s="88">
        <v>-100</v>
      </c>
      <c r="Q25" s="88">
        <v>-5</v>
      </c>
      <c r="R25" s="88">
        <v>0</v>
      </c>
      <c r="S25" s="116">
        <v>0</v>
      </c>
      <c r="U25" s="115">
        <v>-105</v>
      </c>
      <c r="V25" s="116">
        <v>174.68</v>
      </c>
      <c r="W25">
        <v>159.24</v>
      </c>
      <c r="X25">
        <v>9.65</v>
      </c>
      <c r="Y25">
        <v>5.79</v>
      </c>
      <c r="Z25">
        <v>-5</v>
      </c>
      <c r="AA25">
        <v>0</v>
      </c>
      <c r="AB25">
        <v>-100</v>
      </c>
    </row>
    <row r="26" spans="7:28">
      <c r="G26" t="s">
        <v>68</v>
      </c>
      <c r="H26" s="115">
        <v>84.93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-100</v>
      </c>
      <c r="Q26" s="88">
        <v>-5</v>
      </c>
      <c r="R26" s="88">
        <v>-1.5</v>
      </c>
      <c r="S26" s="116">
        <v>0</v>
      </c>
      <c r="U26" s="115">
        <v>-106.5</v>
      </c>
      <c r="V26" s="116">
        <v>84.93</v>
      </c>
      <c r="W26">
        <v>84.93</v>
      </c>
      <c r="X26">
        <v>0</v>
      </c>
      <c r="Y26">
        <v>-1.5</v>
      </c>
      <c r="Z26">
        <v>-5</v>
      </c>
      <c r="AA26">
        <v>0</v>
      </c>
      <c r="AB26">
        <v>-100</v>
      </c>
    </row>
    <row r="27" spans="7:28">
      <c r="G27" t="s">
        <v>69</v>
      </c>
      <c r="H27" s="115">
        <v>192.05</v>
      </c>
      <c r="I27" s="88">
        <v>0</v>
      </c>
      <c r="J27" s="88">
        <v>0</v>
      </c>
      <c r="K27" s="88">
        <v>0</v>
      </c>
      <c r="L27" s="88">
        <v>2.9</v>
      </c>
      <c r="M27" s="116">
        <v>0</v>
      </c>
      <c r="N27" s="115">
        <v>0</v>
      </c>
      <c r="O27" s="88">
        <v>0</v>
      </c>
      <c r="P27" s="88">
        <v>-200</v>
      </c>
      <c r="Q27" s="88">
        <v>-65</v>
      </c>
      <c r="R27" s="88">
        <v>0</v>
      </c>
      <c r="S27" s="116">
        <v>0</v>
      </c>
      <c r="U27" s="115">
        <v>-265</v>
      </c>
      <c r="V27" s="116">
        <v>194.95</v>
      </c>
      <c r="W27">
        <v>192.05</v>
      </c>
      <c r="X27">
        <v>0</v>
      </c>
      <c r="Y27">
        <v>2.9</v>
      </c>
      <c r="Z27">
        <v>-65</v>
      </c>
      <c r="AA27">
        <v>0</v>
      </c>
      <c r="AB27">
        <v>-200</v>
      </c>
    </row>
    <row r="28" spans="7:28">
      <c r="G28" t="s">
        <v>70</v>
      </c>
      <c r="H28" s="115">
        <v>122.56</v>
      </c>
      <c r="I28" s="88">
        <v>0</v>
      </c>
      <c r="J28" s="88">
        <v>0</v>
      </c>
      <c r="K28" s="88">
        <v>0</v>
      </c>
      <c r="L28" s="88">
        <v>2.9</v>
      </c>
      <c r="M28" s="116">
        <v>0</v>
      </c>
      <c r="N28" s="115">
        <v>0</v>
      </c>
      <c r="O28" s="88">
        <v>0</v>
      </c>
      <c r="P28" s="88">
        <v>-65</v>
      </c>
      <c r="Q28" s="88">
        <v>-20</v>
      </c>
      <c r="R28" s="88">
        <v>0</v>
      </c>
      <c r="S28" s="116">
        <v>0</v>
      </c>
      <c r="U28" s="115">
        <v>-85</v>
      </c>
      <c r="V28" s="116">
        <v>125.46</v>
      </c>
      <c r="W28">
        <v>122.56</v>
      </c>
      <c r="X28">
        <v>0</v>
      </c>
      <c r="Y28">
        <v>2.9</v>
      </c>
      <c r="Z28">
        <v>-20</v>
      </c>
      <c r="AA28">
        <v>0</v>
      </c>
      <c r="AB28">
        <v>-65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2.9</v>
      </c>
      <c r="M29" s="116">
        <v>0</v>
      </c>
      <c r="N29" s="115">
        <v>0</v>
      </c>
      <c r="O29" s="88">
        <v>-70</v>
      </c>
      <c r="P29" s="88">
        <v>-300</v>
      </c>
      <c r="Q29" s="88">
        <v>-20</v>
      </c>
      <c r="R29" s="88">
        <v>0</v>
      </c>
      <c r="S29" s="116">
        <v>0</v>
      </c>
      <c r="U29" s="115">
        <v>-390</v>
      </c>
      <c r="V29" s="116">
        <v>2.9</v>
      </c>
      <c r="W29">
        <v>0</v>
      </c>
      <c r="X29">
        <v>-70</v>
      </c>
      <c r="Y29">
        <v>2.9</v>
      </c>
      <c r="Z29">
        <v>-20</v>
      </c>
      <c r="AA29">
        <v>0</v>
      </c>
      <c r="AB29">
        <v>-300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2.9</v>
      </c>
      <c r="M30" s="116">
        <v>0</v>
      </c>
      <c r="N30" s="115">
        <v>-27.22</v>
      </c>
      <c r="O30" s="88">
        <v>-70</v>
      </c>
      <c r="P30" s="88">
        <v>-220</v>
      </c>
      <c r="Q30" s="88">
        <v>0</v>
      </c>
      <c r="R30" s="88">
        <v>0</v>
      </c>
      <c r="S30" s="116">
        <v>0</v>
      </c>
      <c r="U30" s="115">
        <v>-317.22000000000003</v>
      </c>
      <c r="V30" s="116">
        <v>2.9</v>
      </c>
      <c r="W30">
        <v>-27.22</v>
      </c>
      <c r="X30">
        <v>-70</v>
      </c>
      <c r="Y30">
        <v>2.9</v>
      </c>
      <c r="Z30">
        <v>0</v>
      </c>
      <c r="AA30">
        <v>0</v>
      </c>
      <c r="AB30">
        <v>-220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8.69</v>
      </c>
      <c r="M31" s="116">
        <v>0</v>
      </c>
      <c r="N31" s="115">
        <v>-260</v>
      </c>
      <c r="O31" s="88">
        <v>-140</v>
      </c>
      <c r="P31" s="88">
        <v>-450</v>
      </c>
      <c r="Q31" s="88">
        <v>0</v>
      </c>
      <c r="R31" s="88">
        <v>0</v>
      </c>
      <c r="S31" s="116">
        <v>0</v>
      </c>
      <c r="U31" s="115">
        <v>-850</v>
      </c>
      <c r="V31" s="116">
        <v>8.69</v>
      </c>
      <c r="W31">
        <v>-260</v>
      </c>
      <c r="X31">
        <v>-140</v>
      </c>
      <c r="Y31">
        <v>8.69</v>
      </c>
      <c r="Z31">
        <v>0</v>
      </c>
      <c r="AA31">
        <v>0</v>
      </c>
      <c r="AB31">
        <v>-450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0.97</v>
      </c>
      <c r="M32" s="116">
        <v>0</v>
      </c>
      <c r="N32" s="115">
        <v>-296</v>
      </c>
      <c r="O32" s="88">
        <v>-135</v>
      </c>
      <c r="P32" s="88">
        <v>-300</v>
      </c>
      <c r="Q32" s="88">
        <v>0</v>
      </c>
      <c r="R32" s="88">
        <v>0</v>
      </c>
      <c r="S32" s="116">
        <v>0</v>
      </c>
      <c r="U32" s="115">
        <v>-731</v>
      </c>
      <c r="V32" s="116">
        <v>0.97</v>
      </c>
      <c r="W32">
        <v>-296</v>
      </c>
      <c r="X32">
        <v>-135</v>
      </c>
      <c r="Y32">
        <v>0.97</v>
      </c>
      <c r="Z32">
        <v>0</v>
      </c>
      <c r="AA32">
        <v>0</v>
      </c>
      <c r="AB32">
        <v>-300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5.79</v>
      </c>
      <c r="M33" s="116">
        <v>0</v>
      </c>
      <c r="N33" s="115">
        <v>-150</v>
      </c>
      <c r="O33" s="88">
        <v>-170</v>
      </c>
      <c r="P33" s="88">
        <v>-300</v>
      </c>
      <c r="Q33" s="88">
        <v>-40</v>
      </c>
      <c r="R33" s="88">
        <v>0</v>
      </c>
      <c r="S33" s="116">
        <v>0</v>
      </c>
      <c r="U33" s="115">
        <v>-660</v>
      </c>
      <c r="V33" s="116">
        <v>5.79</v>
      </c>
      <c r="W33">
        <v>-150</v>
      </c>
      <c r="X33">
        <v>-170</v>
      </c>
      <c r="Y33">
        <v>5.79</v>
      </c>
      <c r="Z33">
        <v>-40</v>
      </c>
      <c r="AA33">
        <v>0</v>
      </c>
      <c r="AB33">
        <v>-300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5.31</v>
      </c>
      <c r="M34" s="116">
        <v>0</v>
      </c>
      <c r="N34" s="115">
        <v>-162</v>
      </c>
      <c r="O34" s="88">
        <v>-165</v>
      </c>
      <c r="P34" s="88">
        <v>-300</v>
      </c>
      <c r="Q34" s="88">
        <v>-30</v>
      </c>
      <c r="R34" s="88">
        <v>0</v>
      </c>
      <c r="S34" s="116">
        <v>0</v>
      </c>
      <c r="U34" s="115">
        <v>-657</v>
      </c>
      <c r="V34" s="116">
        <v>5.31</v>
      </c>
      <c r="W34">
        <v>-162</v>
      </c>
      <c r="X34">
        <v>-165</v>
      </c>
      <c r="Y34">
        <v>5.31</v>
      </c>
      <c r="Z34">
        <v>-30</v>
      </c>
      <c r="AA34">
        <v>0</v>
      </c>
      <c r="AB34">
        <v>-300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5.79</v>
      </c>
      <c r="M35" s="116">
        <v>0</v>
      </c>
      <c r="N35" s="115">
        <v>-489</v>
      </c>
      <c r="O35" s="88">
        <v>-100</v>
      </c>
      <c r="P35" s="88">
        <v>-300</v>
      </c>
      <c r="Q35" s="88">
        <v>0</v>
      </c>
      <c r="R35" s="88">
        <v>0</v>
      </c>
      <c r="S35" s="116">
        <v>0</v>
      </c>
      <c r="U35" s="115">
        <v>-889</v>
      </c>
      <c r="V35" s="116">
        <v>5.79</v>
      </c>
      <c r="W35">
        <v>-489</v>
      </c>
      <c r="X35">
        <v>-100</v>
      </c>
      <c r="Y35">
        <v>5.79</v>
      </c>
      <c r="Z35">
        <v>0</v>
      </c>
      <c r="AA35">
        <v>0</v>
      </c>
      <c r="AB35">
        <v>-300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5.79</v>
      </c>
      <c r="M36" s="116">
        <v>0</v>
      </c>
      <c r="N36" s="115">
        <v>-516</v>
      </c>
      <c r="O36" s="88">
        <v>-100</v>
      </c>
      <c r="P36" s="88">
        <v>-240</v>
      </c>
      <c r="Q36" s="88">
        <v>0</v>
      </c>
      <c r="R36" s="88">
        <v>0</v>
      </c>
      <c r="S36" s="116">
        <v>0</v>
      </c>
      <c r="U36" s="115">
        <v>-856</v>
      </c>
      <c r="V36" s="116">
        <v>5.79</v>
      </c>
      <c r="W36">
        <v>-516</v>
      </c>
      <c r="X36">
        <v>-100</v>
      </c>
      <c r="Y36">
        <v>5.79</v>
      </c>
      <c r="Z36">
        <v>0</v>
      </c>
      <c r="AA36">
        <v>0</v>
      </c>
      <c r="AB36">
        <v>-240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11.58</v>
      </c>
      <c r="M37" s="116">
        <v>0</v>
      </c>
      <c r="N37" s="115">
        <v>-546</v>
      </c>
      <c r="O37" s="88">
        <v>-60</v>
      </c>
      <c r="P37" s="88">
        <v>-290</v>
      </c>
      <c r="Q37" s="88">
        <v>0</v>
      </c>
      <c r="R37" s="88">
        <v>0</v>
      </c>
      <c r="S37" s="116">
        <v>0</v>
      </c>
      <c r="U37" s="115">
        <v>-896</v>
      </c>
      <c r="V37" s="116">
        <v>11.58</v>
      </c>
      <c r="W37">
        <v>-546</v>
      </c>
      <c r="X37">
        <v>-60</v>
      </c>
      <c r="Y37">
        <v>11.58</v>
      </c>
      <c r="Z37">
        <v>0</v>
      </c>
      <c r="AA37">
        <v>0</v>
      </c>
      <c r="AB37">
        <v>-290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3.86</v>
      </c>
      <c r="M38" s="116">
        <v>0</v>
      </c>
      <c r="N38" s="115">
        <v>-556</v>
      </c>
      <c r="O38" s="88">
        <v>-60</v>
      </c>
      <c r="P38" s="88">
        <v>-240</v>
      </c>
      <c r="Q38" s="88">
        <v>0</v>
      </c>
      <c r="R38" s="88">
        <v>0</v>
      </c>
      <c r="S38" s="116">
        <v>0</v>
      </c>
      <c r="U38" s="115">
        <v>-856</v>
      </c>
      <c r="V38" s="116">
        <v>3.86</v>
      </c>
      <c r="W38">
        <v>-556</v>
      </c>
      <c r="X38">
        <v>-60</v>
      </c>
      <c r="Y38">
        <v>3.86</v>
      </c>
      <c r="Z38">
        <v>0</v>
      </c>
      <c r="AA38">
        <v>0</v>
      </c>
      <c r="AB38">
        <v>-240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-560</v>
      </c>
      <c r="O39" s="88">
        <v>-40</v>
      </c>
      <c r="P39" s="88">
        <v>-330</v>
      </c>
      <c r="Q39" s="88">
        <v>0</v>
      </c>
      <c r="R39" s="88">
        <v>0</v>
      </c>
      <c r="S39" s="116">
        <v>0</v>
      </c>
      <c r="U39" s="115">
        <v>-930</v>
      </c>
      <c r="V39" s="116">
        <v>0</v>
      </c>
      <c r="W39">
        <v>-560</v>
      </c>
      <c r="X39">
        <v>-40</v>
      </c>
      <c r="Y39">
        <v>0</v>
      </c>
      <c r="Z39">
        <v>0</v>
      </c>
      <c r="AA39">
        <v>0</v>
      </c>
      <c r="AB39">
        <v>-330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-556</v>
      </c>
      <c r="O40" s="88">
        <v>-70</v>
      </c>
      <c r="P40" s="88">
        <v>-200</v>
      </c>
      <c r="Q40" s="88">
        <v>0</v>
      </c>
      <c r="R40" s="88">
        <v>0</v>
      </c>
      <c r="S40" s="116">
        <v>0</v>
      </c>
      <c r="U40" s="115">
        <v>-826</v>
      </c>
      <c r="V40" s="116">
        <v>0</v>
      </c>
      <c r="W40">
        <v>-556</v>
      </c>
      <c r="X40">
        <v>-70</v>
      </c>
      <c r="Y40">
        <v>0</v>
      </c>
      <c r="Z40">
        <v>0</v>
      </c>
      <c r="AA40">
        <v>0</v>
      </c>
      <c r="AB40">
        <v>-200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-421.2</v>
      </c>
      <c r="O41" s="88">
        <v>-200</v>
      </c>
      <c r="P41" s="88">
        <v>-450</v>
      </c>
      <c r="Q41" s="88">
        <v>0</v>
      </c>
      <c r="R41" s="88">
        <v>0</v>
      </c>
      <c r="S41" s="116">
        <v>0</v>
      </c>
      <c r="U41" s="115">
        <v>-1071.2</v>
      </c>
      <c r="V41" s="116">
        <v>0</v>
      </c>
      <c r="W41">
        <v>-421.2</v>
      </c>
      <c r="X41">
        <v>-200</v>
      </c>
      <c r="Y41">
        <v>0</v>
      </c>
      <c r="Z41">
        <v>0</v>
      </c>
      <c r="AA41">
        <v>0</v>
      </c>
      <c r="AB41">
        <v>-450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-333.28</v>
      </c>
      <c r="O42" s="88">
        <v>-180</v>
      </c>
      <c r="P42" s="88">
        <v>-370</v>
      </c>
      <c r="Q42" s="88">
        <v>0</v>
      </c>
      <c r="R42" s="88">
        <v>0</v>
      </c>
      <c r="S42" s="116">
        <v>0</v>
      </c>
      <c r="U42" s="115">
        <v>-883.28</v>
      </c>
      <c r="V42" s="116">
        <v>0</v>
      </c>
      <c r="W42">
        <v>-333.28</v>
      </c>
      <c r="X42">
        <v>-180</v>
      </c>
      <c r="Y42">
        <v>0</v>
      </c>
      <c r="Z42">
        <v>0</v>
      </c>
      <c r="AA42">
        <v>0</v>
      </c>
      <c r="AB42">
        <v>-370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6.76</v>
      </c>
      <c r="M43" s="116">
        <v>0</v>
      </c>
      <c r="N43" s="115">
        <v>-274.76</v>
      </c>
      <c r="O43" s="88">
        <v>-170</v>
      </c>
      <c r="P43" s="88">
        <v>-470</v>
      </c>
      <c r="Q43" s="88">
        <v>0</v>
      </c>
      <c r="R43" s="88">
        <v>0</v>
      </c>
      <c r="S43" s="116">
        <v>0</v>
      </c>
      <c r="U43" s="115">
        <v>-914.76</v>
      </c>
      <c r="V43" s="116">
        <v>6.76</v>
      </c>
      <c r="W43">
        <v>-274.76</v>
      </c>
      <c r="X43">
        <v>-170</v>
      </c>
      <c r="Y43">
        <v>6.76</v>
      </c>
      <c r="Z43">
        <v>0</v>
      </c>
      <c r="AA43">
        <v>0</v>
      </c>
      <c r="AB43">
        <v>-470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-405.02</v>
      </c>
      <c r="O44" s="88">
        <v>-180</v>
      </c>
      <c r="P44" s="88">
        <v>-450</v>
      </c>
      <c r="Q44" s="88">
        <v>0</v>
      </c>
      <c r="R44" s="88">
        <v>0</v>
      </c>
      <c r="S44" s="116">
        <v>0</v>
      </c>
      <c r="U44" s="115">
        <v>-1035.02</v>
      </c>
      <c r="V44" s="116">
        <v>0</v>
      </c>
      <c r="W44">
        <v>-405.02</v>
      </c>
      <c r="X44">
        <v>-180</v>
      </c>
      <c r="Y44">
        <v>0</v>
      </c>
      <c r="Z44">
        <v>0</v>
      </c>
      <c r="AA44">
        <v>0</v>
      </c>
      <c r="AB44">
        <v>-450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-350</v>
      </c>
      <c r="O45" s="88">
        <v>-185</v>
      </c>
      <c r="P45" s="88">
        <v>-150</v>
      </c>
      <c r="Q45" s="88">
        <v>0</v>
      </c>
      <c r="R45" s="88">
        <v>0</v>
      </c>
      <c r="S45" s="116">
        <v>0</v>
      </c>
      <c r="U45" s="115">
        <v>-685</v>
      </c>
      <c r="V45" s="116">
        <v>0</v>
      </c>
      <c r="W45">
        <v>-350</v>
      </c>
      <c r="X45">
        <v>-185</v>
      </c>
      <c r="Y45">
        <v>0</v>
      </c>
      <c r="Z45">
        <v>0</v>
      </c>
      <c r="AA45">
        <v>0</v>
      </c>
      <c r="AB45">
        <v>-150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-350</v>
      </c>
      <c r="O46" s="88">
        <v>-190</v>
      </c>
      <c r="P46" s="88">
        <v>-100</v>
      </c>
      <c r="Q46" s="88">
        <v>0</v>
      </c>
      <c r="R46" s="88">
        <v>0</v>
      </c>
      <c r="S46" s="116">
        <v>0</v>
      </c>
      <c r="U46" s="115">
        <v>-640</v>
      </c>
      <c r="V46" s="116">
        <v>0</v>
      </c>
      <c r="W46">
        <v>-350</v>
      </c>
      <c r="X46">
        <v>-190</v>
      </c>
      <c r="Y46">
        <v>0</v>
      </c>
      <c r="Z46">
        <v>0</v>
      </c>
      <c r="AA46">
        <v>0</v>
      </c>
      <c r="AB46">
        <v>-100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-277</v>
      </c>
      <c r="O47" s="88">
        <v>-120</v>
      </c>
      <c r="P47" s="88">
        <v>-150</v>
      </c>
      <c r="Q47" s="88">
        <v>0</v>
      </c>
      <c r="R47" s="88">
        <v>0</v>
      </c>
      <c r="S47" s="116">
        <v>0</v>
      </c>
      <c r="U47" s="115">
        <v>-547</v>
      </c>
      <c r="V47" s="116">
        <v>0</v>
      </c>
      <c r="W47">
        <v>-277</v>
      </c>
      <c r="X47">
        <v>-120</v>
      </c>
      <c r="Y47">
        <v>0</v>
      </c>
      <c r="Z47">
        <v>0</v>
      </c>
      <c r="AA47">
        <v>0</v>
      </c>
      <c r="AB47">
        <v>-150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-246</v>
      </c>
      <c r="O48" s="88">
        <v>-120</v>
      </c>
      <c r="P48" s="88">
        <v>-100</v>
      </c>
      <c r="Q48" s="88">
        <v>0</v>
      </c>
      <c r="R48" s="88">
        <v>0</v>
      </c>
      <c r="S48" s="116">
        <v>0</v>
      </c>
      <c r="U48" s="115">
        <v>-466</v>
      </c>
      <c r="V48" s="116">
        <v>0</v>
      </c>
      <c r="W48">
        <v>-246</v>
      </c>
      <c r="X48">
        <v>-120</v>
      </c>
      <c r="Y48">
        <v>0</v>
      </c>
      <c r="Z48">
        <v>0</v>
      </c>
      <c r="AA48">
        <v>0</v>
      </c>
      <c r="AB48">
        <v>-100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9.65</v>
      </c>
      <c r="M49" s="116">
        <v>0</v>
      </c>
      <c r="N49" s="115">
        <v>-200</v>
      </c>
      <c r="O49" s="88">
        <v>-40</v>
      </c>
      <c r="P49" s="88">
        <v>-200</v>
      </c>
      <c r="Q49" s="88">
        <v>0</v>
      </c>
      <c r="R49" s="88">
        <v>0</v>
      </c>
      <c r="S49" s="116">
        <v>0</v>
      </c>
      <c r="U49" s="115">
        <v>-440</v>
      </c>
      <c r="V49" s="116">
        <v>9.65</v>
      </c>
      <c r="W49">
        <v>-200</v>
      </c>
      <c r="X49">
        <v>-40</v>
      </c>
      <c r="Y49">
        <v>9.65</v>
      </c>
      <c r="Z49">
        <v>0</v>
      </c>
      <c r="AA49">
        <v>0</v>
      </c>
      <c r="AB49">
        <v>-200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-200</v>
      </c>
      <c r="O50" s="88">
        <v>-80</v>
      </c>
      <c r="P50" s="88">
        <v>-200</v>
      </c>
      <c r="Q50" s="88">
        <v>0</v>
      </c>
      <c r="R50" s="88">
        <v>-1</v>
      </c>
      <c r="S50" s="116">
        <v>0</v>
      </c>
      <c r="U50" s="115">
        <v>-481</v>
      </c>
      <c r="V50" s="116">
        <v>0</v>
      </c>
      <c r="W50">
        <v>-200</v>
      </c>
      <c r="X50">
        <v>-80</v>
      </c>
      <c r="Y50">
        <v>-1</v>
      </c>
      <c r="Z50">
        <v>0</v>
      </c>
      <c r="AA50">
        <v>0</v>
      </c>
      <c r="AB50">
        <v>-200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-85</v>
      </c>
      <c r="O51" s="88">
        <v>-90</v>
      </c>
      <c r="P51" s="88">
        <v>-100</v>
      </c>
      <c r="Q51" s="88">
        <v>0</v>
      </c>
      <c r="R51" s="88">
        <v>0</v>
      </c>
      <c r="S51" s="116">
        <v>0</v>
      </c>
      <c r="U51" s="115">
        <v>-275</v>
      </c>
      <c r="V51" s="116">
        <v>0</v>
      </c>
      <c r="W51">
        <v>-85</v>
      </c>
      <c r="X51">
        <v>-90</v>
      </c>
      <c r="Y51">
        <v>0</v>
      </c>
      <c r="Z51">
        <v>0</v>
      </c>
      <c r="AA51">
        <v>0</v>
      </c>
      <c r="AB51">
        <v>-100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-58</v>
      </c>
      <c r="O52" s="88">
        <v>-100</v>
      </c>
      <c r="P52" s="88">
        <v>-150</v>
      </c>
      <c r="Q52" s="88">
        <v>0</v>
      </c>
      <c r="R52" s="88">
        <v>0</v>
      </c>
      <c r="S52" s="116">
        <v>0</v>
      </c>
      <c r="U52" s="115">
        <v>-308</v>
      </c>
      <c r="V52" s="116">
        <v>0</v>
      </c>
      <c r="W52">
        <v>-58</v>
      </c>
      <c r="X52">
        <v>-100</v>
      </c>
      <c r="Y52">
        <v>0</v>
      </c>
      <c r="Z52">
        <v>0</v>
      </c>
      <c r="AA52">
        <v>0</v>
      </c>
      <c r="AB52">
        <v>-150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6.76</v>
      </c>
      <c r="M53" s="116">
        <v>0</v>
      </c>
      <c r="N53" s="115">
        <v>-14</v>
      </c>
      <c r="O53" s="88">
        <v>-90</v>
      </c>
      <c r="P53" s="88">
        <v>-150</v>
      </c>
      <c r="Q53" s="88">
        <v>0</v>
      </c>
      <c r="R53" s="88">
        <v>0</v>
      </c>
      <c r="S53" s="116">
        <v>0</v>
      </c>
      <c r="U53" s="115">
        <v>-254</v>
      </c>
      <c r="V53" s="116">
        <v>6.76</v>
      </c>
      <c r="W53">
        <v>-14</v>
      </c>
      <c r="X53">
        <v>-90</v>
      </c>
      <c r="Y53">
        <v>6.76</v>
      </c>
      <c r="Z53">
        <v>0</v>
      </c>
      <c r="AA53">
        <v>0</v>
      </c>
      <c r="AB53">
        <v>-150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6.76</v>
      </c>
      <c r="M54" s="116">
        <v>0</v>
      </c>
      <c r="N54" s="115">
        <v>-16</v>
      </c>
      <c r="O54" s="88">
        <v>-80</v>
      </c>
      <c r="P54" s="88">
        <v>-150</v>
      </c>
      <c r="Q54" s="88">
        <v>0</v>
      </c>
      <c r="R54" s="88">
        <v>0</v>
      </c>
      <c r="S54" s="116">
        <v>0</v>
      </c>
      <c r="U54" s="115">
        <v>-246</v>
      </c>
      <c r="V54" s="116">
        <v>6.76</v>
      </c>
      <c r="W54">
        <v>-16</v>
      </c>
      <c r="X54">
        <v>-80</v>
      </c>
      <c r="Y54">
        <v>6.76</v>
      </c>
      <c r="Z54">
        <v>0</v>
      </c>
      <c r="AA54">
        <v>0</v>
      </c>
      <c r="AB54">
        <v>-150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10.62</v>
      </c>
      <c r="M55" s="116">
        <v>0</v>
      </c>
      <c r="N55" s="115">
        <v>-152</v>
      </c>
      <c r="O55" s="88">
        <v>-200</v>
      </c>
      <c r="P55" s="88">
        <v>-340</v>
      </c>
      <c r="Q55" s="88">
        <v>0</v>
      </c>
      <c r="R55" s="88">
        <v>0</v>
      </c>
      <c r="S55" s="116">
        <v>0</v>
      </c>
      <c r="U55" s="115">
        <v>-692</v>
      </c>
      <c r="V55" s="116">
        <v>10.62</v>
      </c>
      <c r="W55">
        <v>-152</v>
      </c>
      <c r="X55">
        <v>-200</v>
      </c>
      <c r="Y55">
        <v>10.62</v>
      </c>
      <c r="Z55">
        <v>0</v>
      </c>
      <c r="AA55">
        <v>0</v>
      </c>
      <c r="AB55">
        <v>-340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-145</v>
      </c>
      <c r="O56" s="88">
        <v>-190</v>
      </c>
      <c r="P56" s="88">
        <v>-300</v>
      </c>
      <c r="Q56" s="88">
        <v>0</v>
      </c>
      <c r="R56" s="88">
        <v>0</v>
      </c>
      <c r="S56" s="116">
        <v>0</v>
      </c>
      <c r="U56" s="115">
        <v>-635</v>
      </c>
      <c r="V56" s="116">
        <v>0</v>
      </c>
      <c r="W56">
        <v>-145</v>
      </c>
      <c r="X56">
        <v>-190</v>
      </c>
      <c r="Y56">
        <v>0</v>
      </c>
      <c r="Z56">
        <v>0</v>
      </c>
      <c r="AA56">
        <v>0</v>
      </c>
      <c r="AB56">
        <v>-300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19.3</v>
      </c>
      <c r="M57" s="116">
        <v>0</v>
      </c>
      <c r="N57" s="115">
        <v>-122</v>
      </c>
      <c r="O57" s="88">
        <v>-200</v>
      </c>
      <c r="P57" s="88">
        <v>-200</v>
      </c>
      <c r="Q57" s="88">
        <v>0</v>
      </c>
      <c r="R57" s="88">
        <v>0</v>
      </c>
      <c r="S57" s="116">
        <v>0</v>
      </c>
      <c r="U57" s="115">
        <v>-522</v>
      </c>
      <c r="V57" s="116">
        <v>19.3</v>
      </c>
      <c r="W57">
        <v>-122</v>
      </c>
      <c r="X57">
        <v>-200</v>
      </c>
      <c r="Y57">
        <v>19.3</v>
      </c>
      <c r="Z57">
        <v>0</v>
      </c>
      <c r="AA57">
        <v>0</v>
      </c>
      <c r="AB57">
        <v>-200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14.96</v>
      </c>
      <c r="M58" s="116">
        <v>0</v>
      </c>
      <c r="N58" s="115">
        <v>-111</v>
      </c>
      <c r="O58" s="88">
        <v>-180</v>
      </c>
      <c r="P58" s="88">
        <v>-150</v>
      </c>
      <c r="Q58" s="88">
        <v>0</v>
      </c>
      <c r="R58" s="88">
        <v>0</v>
      </c>
      <c r="S58" s="116">
        <v>0</v>
      </c>
      <c r="U58" s="115">
        <v>-441</v>
      </c>
      <c r="V58" s="116">
        <v>14.96</v>
      </c>
      <c r="W58">
        <v>-111</v>
      </c>
      <c r="X58">
        <v>-180</v>
      </c>
      <c r="Y58">
        <v>14.96</v>
      </c>
      <c r="Z58">
        <v>0</v>
      </c>
      <c r="AA58">
        <v>0</v>
      </c>
      <c r="AB58">
        <v>-150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-137</v>
      </c>
      <c r="O59" s="88">
        <v>-185</v>
      </c>
      <c r="P59" s="88">
        <v>-150</v>
      </c>
      <c r="Q59" s="88">
        <v>0</v>
      </c>
      <c r="R59" s="88">
        <v>0</v>
      </c>
      <c r="S59" s="116">
        <v>0</v>
      </c>
      <c r="U59" s="115">
        <v>-472</v>
      </c>
      <c r="V59" s="116">
        <v>0</v>
      </c>
      <c r="W59">
        <v>-137</v>
      </c>
      <c r="X59">
        <v>-185</v>
      </c>
      <c r="Y59">
        <v>0</v>
      </c>
      <c r="Z59">
        <v>0</v>
      </c>
      <c r="AA59">
        <v>0</v>
      </c>
      <c r="AB59">
        <v>-150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-92</v>
      </c>
      <c r="O60" s="88">
        <v>-130</v>
      </c>
      <c r="P60" s="88">
        <v>-150</v>
      </c>
      <c r="Q60" s="88">
        <v>0</v>
      </c>
      <c r="R60" s="88">
        <v>0</v>
      </c>
      <c r="S60" s="116">
        <v>0</v>
      </c>
      <c r="U60" s="115">
        <v>-372</v>
      </c>
      <c r="V60" s="116">
        <v>0</v>
      </c>
      <c r="W60">
        <v>-92</v>
      </c>
      <c r="X60">
        <v>-130</v>
      </c>
      <c r="Y60">
        <v>0</v>
      </c>
      <c r="Z60">
        <v>0</v>
      </c>
      <c r="AA60">
        <v>0</v>
      </c>
      <c r="AB60">
        <v>-150</v>
      </c>
    </row>
    <row r="61" spans="7:28">
      <c r="G61" t="s">
        <v>103</v>
      </c>
      <c r="H61" s="115">
        <v>0</v>
      </c>
      <c r="I61" s="88">
        <v>0</v>
      </c>
      <c r="J61" s="88">
        <v>0</v>
      </c>
      <c r="K61" s="88">
        <v>28.95</v>
      </c>
      <c r="L61" s="88">
        <v>13.51</v>
      </c>
      <c r="M61" s="116">
        <v>0</v>
      </c>
      <c r="N61" s="115">
        <v>-210</v>
      </c>
      <c r="O61" s="88">
        <v>-100</v>
      </c>
      <c r="P61" s="88">
        <v>0</v>
      </c>
      <c r="Q61" s="88">
        <v>0</v>
      </c>
      <c r="R61" s="88">
        <v>0</v>
      </c>
      <c r="S61" s="116">
        <v>0</v>
      </c>
      <c r="U61" s="115">
        <v>-310</v>
      </c>
      <c r="V61" s="116">
        <v>42.46</v>
      </c>
      <c r="W61">
        <v>-210</v>
      </c>
      <c r="X61">
        <v>-100</v>
      </c>
      <c r="Y61">
        <v>13.51</v>
      </c>
      <c r="Z61">
        <v>28.95</v>
      </c>
      <c r="AA61">
        <v>0</v>
      </c>
      <c r="AB61">
        <v>0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9.65</v>
      </c>
      <c r="L62" s="88">
        <v>7.14</v>
      </c>
      <c r="M62" s="116">
        <v>0</v>
      </c>
      <c r="N62" s="115">
        <v>-210</v>
      </c>
      <c r="O62" s="88">
        <v>-85</v>
      </c>
      <c r="P62" s="88">
        <v>0</v>
      </c>
      <c r="Q62" s="88">
        <v>0</v>
      </c>
      <c r="R62" s="88">
        <v>0</v>
      </c>
      <c r="S62" s="116">
        <v>0</v>
      </c>
      <c r="U62" s="115">
        <v>-295</v>
      </c>
      <c r="V62" s="116">
        <v>16.79</v>
      </c>
      <c r="W62">
        <v>-210</v>
      </c>
      <c r="X62">
        <v>-85</v>
      </c>
      <c r="Y62">
        <v>7.14</v>
      </c>
      <c r="Z62">
        <v>9.65</v>
      </c>
      <c r="AA62">
        <v>0</v>
      </c>
      <c r="AB62">
        <v>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9.65</v>
      </c>
      <c r="L63" s="88">
        <v>10.130000000000001</v>
      </c>
      <c r="M63" s="116">
        <v>0</v>
      </c>
      <c r="N63" s="115">
        <v>-151</v>
      </c>
      <c r="O63" s="88">
        <v>-180</v>
      </c>
      <c r="P63" s="88">
        <v>-100</v>
      </c>
      <c r="Q63" s="88">
        <v>0</v>
      </c>
      <c r="R63" s="88">
        <v>0</v>
      </c>
      <c r="S63" s="116">
        <v>0</v>
      </c>
      <c r="U63" s="115">
        <v>-431</v>
      </c>
      <c r="V63" s="116">
        <v>19.78</v>
      </c>
      <c r="W63">
        <v>-151</v>
      </c>
      <c r="X63">
        <v>-180</v>
      </c>
      <c r="Y63">
        <v>10.130000000000001</v>
      </c>
      <c r="Z63">
        <v>9.65</v>
      </c>
      <c r="AA63">
        <v>0</v>
      </c>
      <c r="AB63">
        <v>-100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28.96</v>
      </c>
      <c r="L64" s="88">
        <v>10.130000000000001</v>
      </c>
      <c r="M64" s="116">
        <v>0</v>
      </c>
      <c r="N64" s="115">
        <v>-145</v>
      </c>
      <c r="O64" s="88">
        <v>-120</v>
      </c>
      <c r="P64" s="88">
        <v>-100</v>
      </c>
      <c r="Q64" s="88">
        <v>0</v>
      </c>
      <c r="R64" s="88">
        <v>0</v>
      </c>
      <c r="S64" s="116">
        <v>0</v>
      </c>
      <c r="U64" s="115">
        <v>-365</v>
      </c>
      <c r="V64" s="116">
        <v>39.090000000000003</v>
      </c>
      <c r="W64">
        <v>-145</v>
      </c>
      <c r="X64">
        <v>-120</v>
      </c>
      <c r="Y64">
        <v>10.130000000000001</v>
      </c>
      <c r="Z64">
        <v>28.96</v>
      </c>
      <c r="AA64">
        <v>0</v>
      </c>
      <c r="AB64">
        <v>-100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9.17</v>
      </c>
      <c r="M65" s="116">
        <v>0</v>
      </c>
      <c r="N65" s="115">
        <v>-53</v>
      </c>
      <c r="O65" s="88">
        <v>-140</v>
      </c>
      <c r="P65" s="88">
        <v>-100</v>
      </c>
      <c r="Q65" s="88">
        <v>0</v>
      </c>
      <c r="R65" s="88">
        <v>0</v>
      </c>
      <c r="S65" s="116">
        <v>0</v>
      </c>
      <c r="U65" s="115">
        <v>-293</v>
      </c>
      <c r="V65" s="116">
        <v>9.17</v>
      </c>
      <c r="W65">
        <v>-53</v>
      </c>
      <c r="X65">
        <v>-140</v>
      </c>
      <c r="Y65">
        <v>9.17</v>
      </c>
      <c r="Z65">
        <v>0</v>
      </c>
      <c r="AA65">
        <v>0</v>
      </c>
      <c r="AB65">
        <v>-100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9.17</v>
      </c>
      <c r="M66" s="116">
        <v>0</v>
      </c>
      <c r="N66" s="115">
        <v>-46</v>
      </c>
      <c r="O66" s="88">
        <v>-175</v>
      </c>
      <c r="P66" s="88">
        <v>-100</v>
      </c>
      <c r="Q66" s="88">
        <v>0</v>
      </c>
      <c r="R66" s="88">
        <v>0</v>
      </c>
      <c r="S66" s="116">
        <v>0</v>
      </c>
      <c r="U66" s="115">
        <v>-321</v>
      </c>
      <c r="V66" s="116">
        <v>9.17</v>
      </c>
      <c r="W66">
        <v>-46</v>
      </c>
      <c r="X66">
        <v>-175</v>
      </c>
      <c r="Y66">
        <v>9.17</v>
      </c>
      <c r="Z66">
        <v>0</v>
      </c>
      <c r="AA66">
        <v>0</v>
      </c>
      <c r="AB66">
        <v>-100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14.48</v>
      </c>
      <c r="M67" s="116">
        <v>0</v>
      </c>
      <c r="N67" s="115">
        <v>-48</v>
      </c>
      <c r="O67" s="88">
        <v>-170</v>
      </c>
      <c r="P67" s="88">
        <v>-150</v>
      </c>
      <c r="Q67" s="88">
        <v>0</v>
      </c>
      <c r="R67" s="88">
        <v>0</v>
      </c>
      <c r="S67" s="116">
        <v>0</v>
      </c>
      <c r="U67" s="115">
        <v>-368</v>
      </c>
      <c r="V67" s="116">
        <v>14.48</v>
      </c>
      <c r="W67">
        <v>-48</v>
      </c>
      <c r="X67">
        <v>-170</v>
      </c>
      <c r="Y67">
        <v>14.48</v>
      </c>
      <c r="Z67">
        <v>0</v>
      </c>
      <c r="AA67">
        <v>0</v>
      </c>
      <c r="AB67">
        <v>-150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19.3</v>
      </c>
      <c r="L68" s="88">
        <v>7.14</v>
      </c>
      <c r="M68" s="116">
        <v>0</v>
      </c>
      <c r="N68" s="115">
        <v>-26</v>
      </c>
      <c r="O68" s="88">
        <v>-150</v>
      </c>
      <c r="P68" s="88">
        <v>-100</v>
      </c>
      <c r="Q68" s="88">
        <v>0</v>
      </c>
      <c r="R68" s="88">
        <v>0</v>
      </c>
      <c r="S68" s="116">
        <v>0</v>
      </c>
      <c r="U68" s="115">
        <v>-276</v>
      </c>
      <c r="V68" s="116">
        <v>26.44</v>
      </c>
      <c r="W68">
        <v>-26</v>
      </c>
      <c r="X68">
        <v>-150</v>
      </c>
      <c r="Y68">
        <v>7.14</v>
      </c>
      <c r="Z68">
        <v>19.3</v>
      </c>
      <c r="AA68">
        <v>0</v>
      </c>
      <c r="AB68">
        <v>-100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6.76</v>
      </c>
      <c r="M69" s="116">
        <v>0</v>
      </c>
      <c r="N69" s="115">
        <v>-145</v>
      </c>
      <c r="O69" s="88">
        <v>-150</v>
      </c>
      <c r="P69" s="88">
        <v>-10</v>
      </c>
      <c r="Q69" s="88">
        <v>0</v>
      </c>
      <c r="R69" s="88">
        <v>0</v>
      </c>
      <c r="S69" s="116">
        <v>0</v>
      </c>
      <c r="U69" s="115">
        <v>-305</v>
      </c>
      <c r="V69" s="116">
        <v>6.76</v>
      </c>
      <c r="W69">
        <v>-145</v>
      </c>
      <c r="X69">
        <v>-150</v>
      </c>
      <c r="Y69">
        <v>6.76</v>
      </c>
      <c r="Z69">
        <v>0</v>
      </c>
      <c r="AA69">
        <v>0</v>
      </c>
      <c r="AB69">
        <v>-10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5.79</v>
      </c>
      <c r="M70" s="116">
        <v>0</v>
      </c>
      <c r="N70" s="115">
        <v>-167</v>
      </c>
      <c r="O70" s="88">
        <v>-160</v>
      </c>
      <c r="P70" s="88">
        <v>-10</v>
      </c>
      <c r="Q70" s="88">
        <v>0</v>
      </c>
      <c r="R70" s="88">
        <v>0</v>
      </c>
      <c r="S70" s="116">
        <v>0</v>
      </c>
      <c r="U70" s="115">
        <v>-337</v>
      </c>
      <c r="V70" s="116">
        <v>5.79</v>
      </c>
      <c r="W70">
        <v>-167</v>
      </c>
      <c r="X70">
        <v>-160</v>
      </c>
      <c r="Y70">
        <v>5.79</v>
      </c>
      <c r="Z70">
        <v>0</v>
      </c>
      <c r="AA70">
        <v>0</v>
      </c>
      <c r="AB70">
        <v>-10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14.47</v>
      </c>
      <c r="L71" s="88">
        <v>6.76</v>
      </c>
      <c r="M71" s="116">
        <v>0</v>
      </c>
      <c r="N71" s="115">
        <v>-172</v>
      </c>
      <c r="O71" s="88">
        <v>-215</v>
      </c>
      <c r="P71" s="88">
        <v>0</v>
      </c>
      <c r="Q71" s="88">
        <v>0</v>
      </c>
      <c r="R71" s="88">
        <v>0</v>
      </c>
      <c r="S71" s="116">
        <v>0</v>
      </c>
      <c r="U71" s="115">
        <v>-387</v>
      </c>
      <c r="V71" s="116">
        <v>21.23</v>
      </c>
      <c r="W71">
        <v>-172</v>
      </c>
      <c r="X71">
        <v>-215</v>
      </c>
      <c r="Y71">
        <v>6.76</v>
      </c>
      <c r="Z71">
        <v>14.47</v>
      </c>
      <c r="AA71">
        <v>0</v>
      </c>
      <c r="AB71">
        <v>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33.770000000000003</v>
      </c>
      <c r="L72" s="88">
        <v>6.76</v>
      </c>
      <c r="M72" s="116">
        <v>0</v>
      </c>
      <c r="N72" s="115">
        <v>-192</v>
      </c>
      <c r="O72" s="88">
        <v>-200</v>
      </c>
      <c r="P72" s="88">
        <v>0</v>
      </c>
      <c r="Q72" s="88">
        <v>0</v>
      </c>
      <c r="R72" s="88">
        <v>0</v>
      </c>
      <c r="S72" s="116">
        <v>0</v>
      </c>
      <c r="U72" s="115">
        <v>-392</v>
      </c>
      <c r="V72" s="116">
        <v>40.53</v>
      </c>
      <c r="W72">
        <v>-192</v>
      </c>
      <c r="X72">
        <v>-200</v>
      </c>
      <c r="Y72">
        <v>6.76</v>
      </c>
      <c r="Z72">
        <v>33.770000000000003</v>
      </c>
      <c r="AA72">
        <v>0</v>
      </c>
      <c r="AB72">
        <v>0</v>
      </c>
    </row>
    <row r="73" spans="7:28">
      <c r="G73" t="s">
        <v>115</v>
      </c>
      <c r="H73" s="115">
        <v>0</v>
      </c>
      <c r="I73" s="88">
        <v>0</v>
      </c>
      <c r="J73" s="88">
        <v>67.56</v>
      </c>
      <c r="K73" s="88">
        <v>28.95</v>
      </c>
      <c r="L73" s="88">
        <v>14.67</v>
      </c>
      <c r="M73" s="116">
        <v>0</v>
      </c>
      <c r="N73" s="115">
        <v>-72</v>
      </c>
      <c r="O73" s="88">
        <v>-180</v>
      </c>
      <c r="P73" s="88">
        <v>0</v>
      </c>
      <c r="Q73" s="88">
        <v>0</v>
      </c>
      <c r="R73" s="88">
        <v>0</v>
      </c>
      <c r="S73" s="116">
        <v>0</v>
      </c>
      <c r="U73" s="115">
        <v>-252</v>
      </c>
      <c r="V73" s="116">
        <v>111.18</v>
      </c>
      <c r="W73">
        <v>-72</v>
      </c>
      <c r="X73">
        <v>-180</v>
      </c>
      <c r="Y73">
        <v>14.67</v>
      </c>
      <c r="Z73">
        <v>28.95</v>
      </c>
      <c r="AA73">
        <v>0</v>
      </c>
      <c r="AB73">
        <v>67.56</v>
      </c>
    </row>
    <row r="74" spans="7:28">
      <c r="G74" t="s">
        <v>116</v>
      </c>
      <c r="H74" s="115">
        <v>0</v>
      </c>
      <c r="I74" s="88">
        <v>0</v>
      </c>
      <c r="J74" s="88">
        <v>48.25</v>
      </c>
      <c r="K74" s="88">
        <v>28.95</v>
      </c>
      <c r="L74" s="88">
        <v>4.25</v>
      </c>
      <c r="M74" s="116">
        <v>0</v>
      </c>
      <c r="N74" s="115">
        <v>-53</v>
      </c>
      <c r="O74" s="88">
        <v>-170</v>
      </c>
      <c r="P74" s="88">
        <v>0</v>
      </c>
      <c r="Q74" s="88">
        <v>0</v>
      </c>
      <c r="R74" s="88">
        <v>0</v>
      </c>
      <c r="S74" s="116">
        <v>0</v>
      </c>
      <c r="U74" s="115">
        <v>-223</v>
      </c>
      <c r="V74" s="116">
        <v>81.45</v>
      </c>
      <c r="W74">
        <v>-53</v>
      </c>
      <c r="X74">
        <v>-170</v>
      </c>
      <c r="Y74">
        <v>4.25</v>
      </c>
      <c r="Z74">
        <v>28.95</v>
      </c>
      <c r="AA74">
        <v>0</v>
      </c>
      <c r="AB74">
        <v>48.25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14.47</v>
      </c>
      <c r="L75" s="88">
        <v>6.76</v>
      </c>
      <c r="M75" s="116">
        <v>0</v>
      </c>
      <c r="N75" s="115">
        <v>-39</v>
      </c>
      <c r="O75" s="88">
        <v>-140</v>
      </c>
      <c r="P75" s="88">
        <v>-15</v>
      </c>
      <c r="Q75" s="88">
        <v>0</v>
      </c>
      <c r="R75" s="88">
        <v>0</v>
      </c>
      <c r="S75" s="116">
        <v>0</v>
      </c>
      <c r="U75" s="115">
        <v>-194</v>
      </c>
      <c r="V75" s="116">
        <v>21.23</v>
      </c>
      <c r="W75">
        <v>-39</v>
      </c>
      <c r="X75">
        <v>-140</v>
      </c>
      <c r="Y75">
        <v>6.76</v>
      </c>
      <c r="Z75">
        <v>14.47</v>
      </c>
      <c r="AA75">
        <v>0</v>
      </c>
      <c r="AB75">
        <v>-15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43.43</v>
      </c>
      <c r="L76" s="88">
        <v>0</v>
      </c>
      <c r="M76" s="116">
        <v>0</v>
      </c>
      <c r="N76" s="115">
        <v>0</v>
      </c>
      <c r="O76" s="88">
        <v>-140</v>
      </c>
      <c r="P76" s="88">
        <v>0</v>
      </c>
      <c r="Q76" s="88">
        <v>0</v>
      </c>
      <c r="R76" s="88">
        <v>0</v>
      </c>
      <c r="S76" s="116">
        <v>0</v>
      </c>
      <c r="U76" s="115">
        <v>-140</v>
      </c>
      <c r="V76" s="116">
        <v>43.43</v>
      </c>
      <c r="W76">
        <v>0</v>
      </c>
      <c r="X76">
        <v>-140</v>
      </c>
      <c r="Y76">
        <v>0</v>
      </c>
      <c r="Z76">
        <v>43.43</v>
      </c>
      <c r="AA76">
        <v>0</v>
      </c>
      <c r="AB76">
        <v>0</v>
      </c>
    </row>
    <row r="77" spans="7:28">
      <c r="G77" t="s">
        <v>119</v>
      </c>
      <c r="H77" s="115">
        <v>209.42</v>
      </c>
      <c r="I77" s="88">
        <v>0</v>
      </c>
      <c r="J77" s="88">
        <v>0</v>
      </c>
      <c r="K77" s="88">
        <v>67.56</v>
      </c>
      <c r="L77" s="88">
        <v>0</v>
      </c>
      <c r="M77" s="116">
        <v>0</v>
      </c>
      <c r="N77" s="115">
        <v>0</v>
      </c>
      <c r="O77" s="88">
        <v>-110</v>
      </c>
      <c r="P77" s="88">
        <v>-60</v>
      </c>
      <c r="Q77" s="88">
        <v>0</v>
      </c>
      <c r="R77" s="88">
        <v>0</v>
      </c>
      <c r="S77" s="116">
        <v>0</v>
      </c>
      <c r="U77" s="115">
        <v>-170</v>
      </c>
      <c r="V77" s="116">
        <v>276.98</v>
      </c>
      <c r="W77">
        <v>209.42</v>
      </c>
      <c r="X77">
        <v>-110</v>
      </c>
      <c r="Y77">
        <v>0</v>
      </c>
      <c r="Z77">
        <v>67.56</v>
      </c>
      <c r="AA77">
        <v>0</v>
      </c>
      <c r="AB77">
        <v>-60</v>
      </c>
    </row>
    <row r="78" spans="7:28">
      <c r="G78" t="s">
        <v>120</v>
      </c>
      <c r="H78" s="115">
        <v>192.05</v>
      </c>
      <c r="I78" s="88">
        <v>0</v>
      </c>
      <c r="J78" s="88">
        <v>0</v>
      </c>
      <c r="K78" s="88">
        <v>67.56</v>
      </c>
      <c r="L78" s="88">
        <v>0</v>
      </c>
      <c r="M78" s="116">
        <v>0</v>
      </c>
      <c r="N78" s="115">
        <v>0</v>
      </c>
      <c r="O78" s="88">
        <v>-125</v>
      </c>
      <c r="P78" s="88">
        <v>0</v>
      </c>
      <c r="Q78" s="88">
        <v>0</v>
      </c>
      <c r="R78" s="88">
        <v>0</v>
      </c>
      <c r="S78" s="116">
        <v>0</v>
      </c>
      <c r="U78" s="115">
        <v>-125</v>
      </c>
      <c r="V78" s="116">
        <v>259.61</v>
      </c>
      <c r="W78">
        <v>192.05</v>
      </c>
      <c r="X78">
        <v>-125</v>
      </c>
      <c r="Y78">
        <v>0</v>
      </c>
      <c r="Z78">
        <v>67.56</v>
      </c>
      <c r="AA78">
        <v>0</v>
      </c>
      <c r="AB78">
        <v>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67.56</v>
      </c>
      <c r="L79" s="88">
        <v>11.58</v>
      </c>
      <c r="M79" s="116">
        <v>0</v>
      </c>
      <c r="N79" s="115">
        <v>0</v>
      </c>
      <c r="O79" s="88">
        <v>-55</v>
      </c>
      <c r="P79" s="88">
        <v>0</v>
      </c>
      <c r="Q79" s="88">
        <v>0</v>
      </c>
      <c r="R79" s="88">
        <v>0</v>
      </c>
      <c r="S79" s="116">
        <v>0</v>
      </c>
      <c r="U79" s="115">
        <v>-55</v>
      </c>
      <c r="V79" s="116">
        <v>79.14</v>
      </c>
      <c r="W79">
        <v>0</v>
      </c>
      <c r="X79">
        <v>-55</v>
      </c>
      <c r="Y79">
        <v>11.58</v>
      </c>
      <c r="Z79">
        <v>67.56</v>
      </c>
      <c r="AA79">
        <v>0</v>
      </c>
      <c r="AB79">
        <v>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28.95</v>
      </c>
      <c r="L80" s="88">
        <v>0</v>
      </c>
      <c r="M80" s="116">
        <v>0</v>
      </c>
      <c r="N80" s="115">
        <v>0</v>
      </c>
      <c r="O80" s="88">
        <v>-45</v>
      </c>
      <c r="P80" s="88">
        <v>0</v>
      </c>
      <c r="Q80" s="88">
        <v>0</v>
      </c>
      <c r="R80" s="88">
        <v>0</v>
      </c>
      <c r="S80" s="116">
        <v>0</v>
      </c>
      <c r="U80" s="115">
        <v>-45</v>
      </c>
      <c r="V80" s="116">
        <v>28.95</v>
      </c>
      <c r="W80">
        <v>0</v>
      </c>
      <c r="X80">
        <v>-45</v>
      </c>
      <c r="Y80">
        <v>0</v>
      </c>
      <c r="Z80">
        <v>28.95</v>
      </c>
      <c r="AA80">
        <v>0</v>
      </c>
      <c r="AB80">
        <v>0</v>
      </c>
    </row>
    <row r="81" spans="7:28">
      <c r="G81" t="s">
        <v>123</v>
      </c>
      <c r="H81" s="115">
        <v>0</v>
      </c>
      <c r="I81" s="88">
        <v>0</v>
      </c>
      <c r="J81" s="88">
        <v>96.51</v>
      </c>
      <c r="K81" s="88">
        <v>57.91</v>
      </c>
      <c r="L81" s="88">
        <v>0</v>
      </c>
      <c r="M81" s="116">
        <v>0</v>
      </c>
      <c r="N81" s="115">
        <v>-263</v>
      </c>
      <c r="O81" s="88">
        <v>-75</v>
      </c>
      <c r="P81" s="88">
        <v>0</v>
      </c>
      <c r="Q81" s="88">
        <v>0</v>
      </c>
      <c r="R81" s="88">
        <v>0</v>
      </c>
      <c r="S81" s="116">
        <v>0</v>
      </c>
      <c r="U81" s="115">
        <v>-338</v>
      </c>
      <c r="V81" s="116">
        <v>154.41999999999999</v>
      </c>
      <c r="W81">
        <v>-263</v>
      </c>
      <c r="X81">
        <v>-75</v>
      </c>
      <c r="Y81">
        <v>0</v>
      </c>
      <c r="Z81">
        <v>57.91</v>
      </c>
      <c r="AA81">
        <v>0</v>
      </c>
      <c r="AB81">
        <v>96.51</v>
      </c>
    </row>
    <row r="82" spans="7:28">
      <c r="G82" t="s">
        <v>124</v>
      </c>
      <c r="H82" s="115">
        <v>0</v>
      </c>
      <c r="I82" s="88">
        <v>0</v>
      </c>
      <c r="J82" s="88">
        <v>96.51</v>
      </c>
      <c r="K82" s="88">
        <v>57.91</v>
      </c>
      <c r="L82" s="88">
        <v>0</v>
      </c>
      <c r="M82" s="116">
        <v>0</v>
      </c>
      <c r="N82" s="115">
        <v>-269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-269</v>
      </c>
      <c r="V82" s="116">
        <v>154.41999999999999</v>
      </c>
      <c r="W82">
        <v>-269</v>
      </c>
      <c r="X82">
        <v>0</v>
      </c>
      <c r="Y82">
        <v>0</v>
      </c>
      <c r="Z82">
        <v>57.91</v>
      </c>
      <c r="AA82">
        <v>0</v>
      </c>
      <c r="AB82">
        <v>96.51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-111</v>
      </c>
      <c r="O83" s="88">
        <v>-15</v>
      </c>
      <c r="P83" s="88">
        <v>0</v>
      </c>
      <c r="Q83" s="88">
        <v>0</v>
      </c>
      <c r="R83" s="88">
        <v>0</v>
      </c>
      <c r="S83" s="116">
        <v>0</v>
      </c>
      <c r="U83" s="115">
        <v>-126</v>
      </c>
      <c r="V83" s="116">
        <v>0</v>
      </c>
      <c r="W83">
        <v>-111</v>
      </c>
      <c r="X83">
        <v>-15</v>
      </c>
      <c r="Y83">
        <v>0</v>
      </c>
      <c r="Z83">
        <v>0</v>
      </c>
      <c r="AA83">
        <v>0</v>
      </c>
      <c r="AB83">
        <v>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-71</v>
      </c>
      <c r="O84" s="88">
        <v>-25</v>
      </c>
      <c r="P84" s="88">
        <v>0</v>
      </c>
      <c r="Q84" s="88">
        <v>0</v>
      </c>
      <c r="R84" s="88">
        <v>0</v>
      </c>
      <c r="S84" s="116">
        <v>0</v>
      </c>
      <c r="U84" s="115">
        <v>-96</v>
      </c>
      <c r="V84" s="116">
        <v>0</v>
      </c>
      <c r="W84">
        <v>-71</v>
      </c>
      <c r="X84">
        <v>-25</v>
      </c>
      <c r="Y84">
        <v>0</v>
      </c>
      <c r="Z84">
        <v>0</v>
      </c>
      <c r="AA84">
        <v>0</v>
      </c>
      <c r="AB84">
        <v>0</v>
      </c>
    </row>
    <row r="85" spans="7:28">
      <c r="G85" t="s">
        <v>127</v>
      </c>
      <c r="H85" s="115">
        <v>0</v>
      </c>
      <c r="I85" s="88">
        <v>14.48</v>
      </c>
      <c r="J85" s="88">
        <v>0</v>
      </c>
      <c r="K85" s="88">
        <v>0</v>
      </c>
      <c r="L85" s="88">
        <v>19.3</v>
      </c>
      <c r="M85" s="116">
        <v>0</v>
      </c>
      <c r="N85" s="115">
        <v>-171</v>
      </c>
      <c r="O85" s="88">
        <v>0</v>
      </c>
      <c r="P85" s="88">
        <v>-170</v>
      </c>
      <c r="Q85" s="88">
        <v>0</v>
      </c>
      <c r="R85" s="88">
        <v>0</v>
      </c>
      <c r="S85" s="116">
        <v>0</v>
      </c>
      <c r="U85" s="115">
        <v>-341</v>
      </c>
      <c r="V85" s="116">
        <v>33.78</v>
      </c>
      <c r="W85">
        <v>-171</v>
      </c>
      <c r="X85">
        <v>14.48</v>
      </c>
      <c r="Y85">
        <v>19.3</v>
      </c>
      <c r="Z85">
        <v>0</v>
      </c>
      <c r="AA85">
        <v>0</v>
      </c>
      <c r="AB85">
        <v>-170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24.13</v>
      </c>
      <c r="L86" s="88">
        <v>11.58</v>
      </c>
      <c r="M86" s="116">
        <v>3.57</v>
      </c>
      <c r="N86" s="115">
        <v>-167</v>
      </c>
      <c r="O86" s="88">
        <v>0</v>
      </c>
      <c r="P86" s="88">
        <v>-170</v>
      </c>
      <c r="Q86" s="88">
        <v>0</v>
      </c>
      <c r="R86" s="88">
        <v>0</v>
      </c>
      <c r="S86" s="116">
        <v>0</v>
      </c>
      <c r="U86" s="115">
        <v>-337</v>
      </c>
      <c r="V86" s="116">
        <v>39.28</v>
      </c>
      <c r="W86">
        <v>-167</v>
      </c>
      <c r="X86">
        <v>0</v>
      </c>
      <c r="Y86">
        <v>11.58</v>
      </c>
      <c r="Z86">
        <v>24.13</v>
      </c>
      <c r="AA86">
        <v>3.57</v>
      </c>
      <c r="AB86">
        <v>-170</v>
      </c>
    </row>
    <row r="87" spans="7:28">
      <c r="G87" t="s">
        <v>129</v>
      </c>
      <c r="H87" s="115">
        <v>0</v>
      </c>
      <c r="I87" s="88">
        <v>19.3</v>
      </c>
      <c r="J87" s="88">
        <v>0</v>
      </c>
      <c r="K87" s="88">
        <v>0</v>
      </c>
      <c r="L87" s="88">
        <v>0</v>
      </c>
      <c r="M87" s="116">
        <v>3.57</v>
      </c>
      <c r="N87" s="115">
        <v>-216</v>
      </c>
      <c r="O87" s="88">
        <v>0</v>
      </c>
      <c r="P87" s="88">
        <v>-170</v>
      </c>
      <c r="Q87" s="88">
        <v>0</v>
      </c>
      <c r="R87" s="88">
        <v>0</v>
      </c>
      <c r="S87" s="116">
        <v>0</v>
      </c>
      <c r="U87" s="115">
        <v>-386</v>
      </c>
      <c r="V87" s="116">
        <v>22.87</v>
      </c>
      <c r="W87">
        <v>-216</v>
      </c>
      <c r="X87">
        <v>19.3</v>
      </c>
      <c r="Y87">
        <v>0</v>
      </c>
      <c r="Z87">
        <v>0</v>
      </c>
      <c r="AA87">
        <v>3.57</v>
      </c>
      <c r="AB87">
        <v>-170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3.57</v>
      </c>
      <c r="N88" s="115">
        <v>-218</v>
      </c>
      <c r="O88" s="88">
        <v>0</v>
      </c>
      <c r="P88" s="88">
        <v>-170</v>
      </c>
      <c r="Q88" s="88">
        <v>0</v>
      </c>
      <c r="R88" s="88">
        <v>0</v>
      </c>
      <c r="S88" s="116">
        <v>0</v>
      </c>
      <c r="U88" s="115">
        <v>-388</v>
      </c>
      <c r="V88" s="116">
        <v>3.57</v>
      </c>
      <c r="W88">
        <v>-218</v>
      </c>
      <c r="X88">
        <v>0</v>
      </c>
      <c r="Y88">
        <v>0</v>
      </c>
      <c r="Z88">
        <v>0</v>
      </c>
      <c r="AA88">
        <v>3.57</v>
      </c>
      <c r="AB88">
        <v>-170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12.55</v>
      </c>
      <c r="M89" s="116">
        <v>3.57</v>
      </c>
      <c r="N89" s="115">
        <v>-370</v>
      </c>
      <c r="O89" s="88">
        <v>-70</v>
      </c>
      <c r="P89" s="88">
        <v>-200</v>
      </c>
      <c r="Q89" s="88">
        <v>0</v>
      </c>
      <c r="R89" s="88">
        <v>0</v>
      </c>
      <c r="S89" s="116">
        <v>0</v>
      </c>
      <c r="U89" s="115">
        <v>-640</v>
      </c>
      <c r="V89" s="116">
        <v>16.12</v>
      </c>
      <c r="W89">
        <v>-370</v>
      </c>
      <c r="X89">
        <v>-70</v>
      </c>
      <c r="Y89">
        <v>12.55</v>
      </c>
      <c r="Z89">
        <v>0</v>
      </c>
      <c r="AA89">
        <v>3.57</v>
      </c>
      <c r="AB89">
        <v>-200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12.55</v>
      </c>
      <c r="M90" s="116">
        <v>0</v>
      </c>
      <c r="N90" s="115">
        <v>-341</v>
      </c>
      <c r="O90" s="88">
        <v>-70</v>
      </c>
      <c r="P90" s="88">
        <v>-200</v>
      </c>
      <c r="Q90" s="88">
        <v>0</v>
      </c>
      <c r="R90" s="88">
        <v>0</v>
      </c>
      <c r="S90" s="116">
        <v>0</v>
      </c>
      <c r="U90" s="115">
        <v>-611</v>
      </c>
      <c r="V90" s="116">
        <v>12.55</v>
      </c>
      <c r="W90">
        <v>-341</v>
      </c>
      <c r="X90">
        <v>-70</v>
      </c>
      <c r="Y90">
        <v>12.55</v>
      </c>
      <c r="Z90">
        <v>0</v>
      </c>
      <c r="AA90">
        <v>0</v>
      </c>
      <c r="AB90">
        <v>-200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19.3</v>
      </c>
      <c r="L91" s="88">
        <v>9.65</v>
      </c>
      <c r="M91" s="116">
        <v>0</v>
      </c>
      <c r="N91" s="115">
        <v>-432</v>
      </c>
      <c r="O91" s="88">
        <v>-185</v>
      </c>
      <c r="P91" s="88">
        <v>-355</v>
      </c>
      <c r="Q91" s="88">
        <v>0</v>
      </c>
      <c r="R91" s="88">
        <v>0</v>
      </c>
      <c r="S91" s="116">
        <v>0</v>
      </c>
      <c r="U91" s="115">
        <v>-972</v>
      </c>
      <c r="V91" s="116">
        <v>28.95</v>
      </c>
      <c r="W91">
        <v>-432</v>
      </c>
      <c r="X91">
        <v>-185</v>
      </c>
      <c r="Y91">
        <v>9.65</v>
      </c>
      <c r="Z91">
        <v>19.3</v>
      </c>
      <c r="AA91">
        <v>0</v>
      </c>
      <c r="AB91">
        <v>-355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1.93</v>
      </c>
      <c r="M92" s="116">
        <v>2.41</v>
      </c>
      <c r="N92" s="115">
        <v>-411</v>
      </c>
      <c r="O92" s="88">
        <v>-185</v>
      </c>
      <c r="P92" s="88">
        <v>-300</v>
      </c>
      <c r="Q92" s="88">
        <v>0</v>
      </c>
      <c r="R92" s="88">
        <v>0</v>
      </c>
      <c r="S92" s="116">
        <v>0</v>
      </c>
      <c r="U92" s="115">
        <v>-896</v>
      </c>
      <c r="V92" s="116">
        <v>4.34</v>
      </c>
      <c r="W92">
        <v>-411</v>
      </c>
      <c r="X92">
        <v>-185</v>
      </c>
      <c r="Y92">
        <v>1.93</v>
      </c>
      <c r="Z92">
        <v>0</v>
      </c>
      <c r="AA92">
        <v>2.41</v>
      </c>
      <c r="AB92">
        <v>-300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3.86</v>
      </c>
      <c r="M93" s="116">
        <v>1.45</v>
      </c>
      <c r="N93" s="115">
        <v>-476</v>
      </c>
      <c r="O93" s="88">
        <v>-165</v>
      </c>
      <c r="P93" s="88">
        <v>-440</v>
      </c>
      <c r="Q93" s="88">
        <v>0</v>
      </c>
      <c r="R93" s="88">
        <v>0</v>
      </c>
      <c r="S93" s="116">
        <v>0</v>
      </c>
      <c r="U93" s="115">
        <v>-1081</v>
      </c>
      <c r="V93" s="116">
        <v>5.31</v>
      </c>
      <c r="W93">
        <v>-476</v>
      </c>
      <c r="X93">
        <v>-165</v>
      </c>
      <c r="Y93">
        <v>3.86</v>
      </c>
      <c r="Z93">
        <v>0</v>
      </c>
      <c r="AA93">
        <v>1.45</v>
      </c>
      <c r="AB93">
        <v>-440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3.86</v>
      </c>
      <c r="M94" s="116">
        <v>0</v>
      </c>
      <c r="N94" s="115">
        <v>-493</v>
      </c>
      <c r="O94" s="88">
        <v>-165</v>
      </c>
      <c r="P94" s="88">
        <v>-330</v>
      </c>
      <c r="Q94" s="88">
        <v>0</v>
      </c>
      <c r="R94" s="88">
        <v>0</v>
      </c>
      <c r="S94" s="116">
        <v>0</v>
      </c>
      <c r="U94" s="115">
        <v>-988</v>
      </c>
      <c r="V94" s="116">
        <v>3.86</v>
      </c>
      <c r="W94">
        <v>-493</v>
      </c>
      <c r="X94">
        <v>-165</v>
      </c>
      <c r="Y94">
        <v>3.86</v>
      </c>
      <c r="Z94">
        <v>0</v>
      </c>
      <c r="AA94">
        <v>0</v>
      </c>
      <c r="AB94">
        <v>-330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-460</v>
      </c>
      <c r="O95" s="88">
        <v>-110</v>
      </c>
      <c r="P95" s="88">
        <v>-350</v>
      </c>
      <c r="Q95" s="88">
        <v>0</v>
      </c>
      <c r="R95" s="88">
        <v>0</v>
      </c>
      <c r="S95" s="116">
        <v>0</v>
      </c>
      <c r="U95" s="115">
        <v>-920</v>
      </c>
      <c r="V95" s="116">
        <v>0</v>
      </c>
      <c r="W95">
        <v>-460</v>
      </c>
      <c r="X95">
        <v>-110</v>
      </c>
      <c r="Y95">
        <v>0</v>
      </c>
      <c r="Z95">
        <v>0</v>
      </c>
      <c r="AA95">
        <v>0</v>
      </c>
      <c r="AB95">
        <v>-350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-535</v>
      </c>
      <c r="O96" s="88">
        <v>-120</v>
      </c>
      <c r="P96" s="88">
        <v>-350</v>
      </c>
      <c r="Q96" s="88">
        <v>0</v>
      </c>
      <c r="R96" s="88">
        <v>0</v>
      </c>
      <c r="S96" s="116">
        <v>0</v>
      </c>
      <c r="U96" s="115">
        <v>-1005</v>
      </c>
      <c r="V96" s="116">
        <v>0</v>
      </c>
      <c r="W96">
        <v>-535</v>
      </c>
      <c r="X96">
        <v>-120</v>
      </c>
      <c r="Y96">
        <v>0</v>
      </c>
      <c r="Z96">
        <v>0</v>
      </c>
      <c r="AA96">
        <v>0</v>
      </c>
      <c r="AB96">
        <v>-350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9.65</v>
      </c>
      <c r="M97" s="116">
        <v>1.45</v>
      </c>
      <c r="N97" s="115">
        <v>-541</v>
      </c>
      <c r="O97" s="88">
        <v>-130</v>
      </c>
      <c r="P97" s="88">
        <v>-350</v>
      </c>
      <c r="Q97" s="88">
        <v>0</v>
      </c>
      <c r="R97" s="88">
        <v>0</v>
      </c>
      <c r="S97" s="116">
        <v>0</v>
      </c>
      <c r="U97" s="115">
        <v>-1021</v>
      </c>
      <c r="V97" s="116">
        <v>11.1</v>
      </c>
      <c r="W97">
        <v>-541</v>
      </c>
      <c r="X97">
        <v>-130</v>
      </c>
      <c r="Y97">
        <v>9.65</v>
      </c>
      <c r="Z97">
        <v>0</v>
      </c>
      <c r="AA97">
        <v>1.45</v>
      </c>
      <c r="AB97">
        <v>-350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1.93</v>
      </c>
      <c r="M98" s="116">
        <v>0.87</v>
      </c>
      <c r="N98" s="115">
        <v>-545</v>
      </c>
      <c r="O98" s="88">
        <v>-120</v>
      </c>
      <c r="P98" s="88">
        <v>-350</v>
      </c>
      <c r="Q98" s="88">
        <v>0</v>
      </c>
      <c r="R98" s="88">
        <v>0</v>
      </c>
      <c r="S98" s="116">
        <v>0</v>
      </c>
      <c r="U98" s="115">
        <v>-1015</v>
      </c>
      <c r="V98" s="116">
        <v>2.8</v>
      </c>
      <c r="W98">
        <v>-545</v>
      </c>
      <c r="X98">
        <v>-120</v>
      </c>
      <c r="Y98">
        <v>1.93</v>
      </c>
      <c r="Z98">
        <v>0</v>
      </c>
      <c r="AA98">
        <v>0.87</v>
      </c>
      <c r="AB98">
        <v>-350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0.71706000000000014</v>
      </c>
      <c r="I99" s="111">
        <f t="shared" ref="I99:BQ99" si="1">SUM(I3:I98)/4000</f>
        <v>1.0857500000000003E-2</v>
      </c>
      <c r="J99" s="111">
        <f t="shared" si="1"/>
        <v>0.1049525</v>
      </c>
      <c r="K99" s="111">
        <f t="shared" si="1"/>
        <v>0.16285749999999996</v>
      </c>
      <c r="L99" s="111">
        <f t="shared" si="1"/>
        <v>0.10513999999999998</v>
      </c>
      <c r="M99" s="111">
        <f t="shared" si="1"/>
        <v>5.1149999999999998E-3</v>
      </c>
      <c r="N99" s="110">
        <f t="shared" si="1"/>
        <v>-4.0071199999999996</v>
      </c>
      <c r="O99" s="111">
        <f t="shared" si="1"/>
        <v>-2.177</v>
      </c>
      <c r="P99" s="111">
        <f t="shared" si="1"/>
        <v>-3.32</v>
      </c>
      <c r="Q99" s="111">
        <f t="shared" si="1"/>
        <v>-0.17326499999999997</v>
      </c>
      <c r="R99" s="111">
        <f t="shared" si="1"/>
        <v>-6.2500000000000001E-4</v>
      </c>
      <c r="S99" s="112">
        <f t="shared" si="1"/>
        <v>0</v>
      </c>
      <c r="U99" s="110">
        <f t="shared" si="1"/>
        <v>-9.6780100000000004</v>
      </c>
      <c r="V99" s="112">
        <f t="shared" si="1"/>
        <v>1.1059825000000001</v>
      </c>
      <c r="W99">
        <f t="shared" si="1"/>
        <v>-3.2900599999999995</v>
      </c>
      <c r="X99">
        <f t="shared" si="1"/>
        <v>-2.1661424999999999</v>
      </c>
      <c r="Y99">
        <f t="shared" si="1"/>
        <v>0.10451499999999998</v>
      </c>
      <c r="Z99">
        <f t="shared" si="1"/>
        <v>-1.0407499999999974E-2</v>
      </c>
      <c r="AA99">
        <f t="shared" si="1"/>
        <v>5.1149999999999998E-3</v>
      </c>
      <c r="AB99">
        <f t="shared" si="1"/>
        <v>-3.2150475000000003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44704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77.209999999999994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77.209999999999994</v>
      </c>
      <c r="W3">
        <v>0</v>
      </c>
      <c r="X3">
        <v>77.209999999999994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72.38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72.38</v>
      </c>
      <c r="W4">
        <v>0</v>
      </c>
      <c r="X4">
        <v>72.38</v>
      </c>
    </row>
    <row r="5" spans="1:24">
      <c r="B5" t="s">
        <v>423</v>
      </c>
      <c r="G5" t="s">
        <v>47</v>
      </c>
      <c r="H5" s="115">
        <v>0</v>
      </c>
      <c r="I5" s="88">
        <v>67.56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67.56</v>
      </c>
      <c r="W5">
        <v>0</v>
      </c>
      <c r="X5">
        <v>67.56</v>
      </c>
    </row>
    <row r="6" spans="1:24">
      <c r="B6" t="s">
        <v>423</v>
      </c>
      <c r="G6" t="s">
        <v>48</v>
      </c>
      <c r="H6" s="115">
        <v>0</v>
      </c>
      <c r="I6" s="88">
        <v>72.38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72.38</v>
      </c>
      <c r="W6">
        <v>0</v>
      </c>
      <c r="X6">
        <v>72.38</v>
      </c>
    </row>
    <row r="7" spans="1:24">
      <c r="G7" t="s">
        <v>49</v>
      </c>
      <c r="H7" s="115">
        <v>0</v>
      </c>
      <c r="I7" s="88">
        <v>62.73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62.73</v>
      </c>
      <c r="W7">
        <v>0</v>
      </c>
      <c r="X7">
        <v>62.73</v>
      </c>
    </row>
    <row r="8" spans="1:24">
      <c r="G8" t="s">
        <v>50</v>
      </c>
      <c r="H8" s="115">
        <v>24.13</v>
      </c>
      <c r="I8" s="88">
        <v>53.08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77.209999999999994</v>
      </c>
      <c r="W8">
        <v>24.13</v>
      </c>
      <c r="X8">
        <v>53.08</v>
      </c>
    </row>
    <row r="9" spans="1:24">
      <c r="G9" t="s">
        <v>51</v>
      </c>
      <c r="H9" s="115">
        <v>24.13</v>
      </c>
      <c r="I9" s="88">
        <v>53.08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77.209999999999994</v>
      </c>
      <c r="W9">
        <v>24.13</v>
      </c>
      <c r="X9">
        <v>53.08</v>
      </c>
    </row>
    <row r="10" spans="1:24">
      <c r="G10" t="s">
        <v>52</v>
      </c>
      <c r="H10" s="115">
        <v>24.13</v>
      </c>
      <c r="I10" s="88">
        <v>33.78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57.91</v>
      </c>
      <c r="W10">
        <v>24.13</v>
      </c>
      <c r="X10">
        <v>33.78</v>
      </c>
    </row>
    <row r="11" spans="1:24">
      <c r="G11" t="s">
        <v>53</v>
      </c>
      <c r="H11" s="115">
        <v>24.13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24.13</v>
      </c>
      <c r="W11">
        <v>24.13</v>
      </c>
      <c r="X11">
        <v>0</v>
      </c>
    </row>
    <row r="12" spans="1:24">
      <c r="G12" t="s">
        <v>54</v>
      </c>
      <c r="H12" s="115">
        <v>24.13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24.13</v>
      </c>
      <c r="W12">
        <v>24.13</v>
      </c>
      <c r="X12">
        <v>0</v>
      </c>
    </row>
    <row r="13" spans="1:24">
      <c r="G13" t="s">
        <v>55</v>
      </c>
      <c r="H13" s="115">
        <v>24.13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24.13</v>
      </c>
      <c r="W13">
        <v>24.13</v>
      </c>
      <c r="X13">
        <v>0</v>
      </c>
    </row>
    <row r="14" spans="1:24">
      <c r="G14" t="s">
        <v>56</v>
      </c>
      <c r="H14" s="115">
        <v>6.76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6.76</v>
      </c>
      <c r="W14">
        <v>6.76</v>
      </c>
      <c r="X14">
        <v>0</v>
      </c>
    </row>
    <row r="15" spans="1:24">
      <c r="G15" t="s">
        <v>57</v>
      </c>
      <c r="H15" s="115">
        <v>24.13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24.13</v>
      </c>
      <c r="W15">
        <v>24.13</v>
      </c>
      <c r="X15">
        <v>0</v>
      </c>
    </row>
    <row r="16" spans="1:24">
      <c r="G16" t="s">
        <v>58</v>
      </c>
      <c r="H16" s="115">
        <v>24.13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24.13</v>
      </c>
      <c r="W16">
        <v>24.13</v>
      </c>
      <c r="X16">
        <v>0</v>
      </c>
    </row>
    <row r="17" spans="7:24">
      <c r="G17" t="s">
        <v>59</v>
      </c>
      <c r="H17" s="115">
        <v>24.13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24.13</v>
      </c>
      <c r="W17">
        <v>24.13</v>
      </c>
      <c r="X17">
        <v>0</v>
      </c>
    </row>
    <row r="18" spans="7:24">
      <c r="G18" t="s">
        <v>60</v>
      </c>
      <c r="H18" s="115">
        <v>24.13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24.13</v>
      </c>
      <c r="W18">
        <v>24.13</v>
      </c>
      <c r="X18">
        <v>0</v>
      </c>
    </row>
    <row r="19" spans="7:24">
      <c r="G19" t="s">
        <v>61</v>
      </c>
      <c r="H19" s="115">
        <v>24.13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24.13</v>
      </c>
      <c r="W19">
        <v>24.13</v>
      </c>
      <c r="X19">
        <v>0</v>
      </c>
    </row>
    <row r="20" spans="7:24">
      <c r="G20" t="s">
        <v>62</v>
      </c>
      <c r="H20" s="115">
        <v>24.13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24.13</v>
      </c>
      <c r="W20">
        <v>24.13</v>
      </c>
      <c r="X20">
        <v>0</v>
      </c>
    </row>
    <row r="21" spans="7:24">
      <c r="G21" t="s">
        <v>63</v>
      </c>
      <c r="H21" s="115">
        <v>7.79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7.79</v>
      </c>
      <c r="W21">
        <v>7.79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15.44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15.44</v>
      </c>
      <c r="W54">
        <v>15.44</v>
      </c>
      <c r="X54">
        <v>0</v>
      </c>
    </row>
    <row r="55" spans="7:24">
      <c r="G55" t="s">
        <v>97</v>
      </c>
      <c r="H55" s="115">
        <v>29.92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29.92</v>
      </c>
      <c r="W55">
        <v>29.92</v>
      </c>
      <c r="X55">
        <v>0</v>
      </c>
    </row>
    <row r="56" spans="7:24">
      <c r="G56" t="s">
        <v>98</v>
      </c>
      <c r="H56" s="115">
        <v>48.26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48.26</v>
      </c>
      <c r="W56">
        <v>48.26</v>
      </c>
      <c r="X56">
        <v>0</v>
      </c>
    </row>
    <row r="57" spans="7:24">
      <c r="G57" t="s">
        <v>99</v>
      </c>
      <c r="H57" s="115">
        <v>17.37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17.37</v>
      </c>
      <c r="W57">
        <v>17.37</v>
      </c>
      <c r="X57">
        <v>0</v>
      </c>
    </row>
    <row r="58" spans="7:24">
      <c r="G58" t="s">
        <v>100</v>
      </c>
      <c r="H58" s="115">
        <v>39.57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39.57</v>
      </c>
      <c r="W58">
        <v>39.57</v>
      </c>
      <c r="X58">
        <v>0</v>
      </c>
    </row>
    <row r="59" spans="7:24">
      <c r="G59" t="s">
        <v>101</v>
      </c>
      <c r="H59" s="115">
        <v>18.34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18.34</v>
      </c>
      <c r="W59">
        <v>18.34</v>
      </c>
      <c r="X59">
        <v>0</v>
      </c>
    </row>
    <row r="60" spans="7:24">
      <c r="G60" t="s">
        <v>102</v>
      </c>
      <c r="H60" s="115">
        <v>33.78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33.78</v>
      </c>
      <c r="W60">
        <v>33.78</v>
      </c>
      <c r="X60">
        <v>0</v>
      </c>
    </row>
    <row r="61" spans="7:24">
      <c r="G61" t="s">
        <v>103</v>
      </c>
      <c r="H61" s="115">
        <v>48.26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48.26</v>
      </c>
      <c r="W61">
        <v>48.26</v>
      </c>
      <c r="X61">
        <v>0</v>
      </c>
    </row>
    <row r="62" spans="7:24">
      <c r="G62" t="s">
        <v>104</v>
      </c>
      <c r="H62" s="115">
        <v>48.26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48.26</v>
      </c>
      <c r="W62">
        <v>48.26</v>
      </c>
      <c r="X62">
        <v>0</v>
      </c>
    </row>
    <row r="63" spans="7:24">
      <c r="G63" t="s">
        <v>105</v>
      </c>
      <c r="H63" s="115">
        <v>48.26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48.26</v>
      </c>
      <c r="W63">
        <v>48.26</v>
      </c>
      <c r="X63">
        <v>0</v>
      </c>
    </row>
    <row r="64" spans="7:24">
      <c r="G64" t="s">
        <v>106</v>
      </c>
      <c r="H64" s="115">
        <v>48.26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48.26</v>
      </c>
      <c r="W64">
        <v>48.26</v>
      </c>
      <c r="X64">
        <v>0</v>
      </c>
    </row>
    <row r="65" spans="7:24">
      <c r="G65" t="s">
        <v>107</v>
      </c>
      <c r="H65" s="115">
        <v>48.26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48.26</v>
      </c>
      <c r="W65">
        <v>48.26</v>
      </c>
      <c r="X65">
        <v>0</v>
      </c>
    </row>
    <row r="66" spans="7:24">
      <c r="G66" t="s">
        <v>108</v>
      </c>
      <c r="H66" s="115">
        <v>48.26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48.26</v>
      </c>
      <c r="W66">
        <v>48.26</v>
      </c>
      <c r="X66">
        <v>0</v>
      </c>
    </row>
    <row r="67" spans="7:24">
      <c r="G67" t="s">
        <v>109</v>
      </c>
      <c r="H67" s="115">
        <v>48.26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48.26</v>
      </c>
      <c r="W67">
        <v>48.26</v>
      </c>
      <c r="X67">
        <v>0</v>
      </c>
    </row>
    <row r="68" spans="7:24">
      <c r="G68" t="s">
        <v>110</v>
      </c>
      <c r="H68" s="115">
        <v>19.72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19.72</v>
      </c>
      <c r="W68">
        <v>19.72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4.72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4.72</v>
      </c>
      <c r="W73">
        <v>4.72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14.48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14.48</v>
      </c>
      <c r="W92">
        <v>0</v>
      </c>
      <c r="X92">
        <v>14.48</v>
      </c>
    </row>
    <row r="93" spans="7:24">
      <c r="G93" t="s">
        <v>135</v>
      </c>
      <c r="H93" s="115">
        <v>0</v>
      </c>
      <c r="I93" s="88">
        <v>24.13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24.13</v>
      </c>
      <c r="W93">
        <v>0</v>
      </c>
      <c r="X93">
        <v>24.13</v>
      </c>
    </row>
    <row r="94" spans="7:24">
      <c r="G94" t="s">
        <v>136</v>
      </c>
      <c r="H94" s="115">
        <v>0</v>
      </c>
      <c r="I94" s="88">
        <v>48.26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48.26</v>
      </c>
      <c r="W94">
        <v>0</v>
      </c>
      <c r="X94">
        <v>48.26</v>
      </c>
    </row>
    <row r="95" spans="7:24">
      <c r="G95" t="s">
        <v>137</v>
      </c>
      <c r="H95" s="115">
        <v>0</v>
      </c>
      <c r="I95" s="88">
        <v>56.55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56.55</v>
      </c>
      <c r="W95">
        <v>0</v>
      </c>
      <c r="X95">
        <v>56.55</v>
      </c>
    </row>
    <row r="96" spans="7:24">
      <c r="G96" t="s">
        <v>138</v>
      </c>
      <c r="H96" s="115">
        <v>0</v>
      </c>
      <c r="I96" s="88">
        <v>56.17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56.17</v>
      </c>
      <c r="W96">
        <v>0</v>
      </c>
      <c r="X96">
        <v>56.17</v>
      </c>
    </row>
    <row r="97" spans="1:83">
      <c r="G97" t="s">
        <v>139</v>
      </c>
      <c r="H97" s="115">
        <v>0</v>
      </c>
      <c r="I97" s="88">
        <v>53.66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53.66</v>
      </c>
      <c r="W97">
        <v>0</v>
      </c>
      <c r="X97">
        <v>53.66</v>
      </c>
    </row>
    <row r="98" spans="1:83">
      <c r="G98" t="s">
        <v>140</v>
      </c>
      <c r="H98" s="115">
        <v>0</v>
      </c>
      <c r="I98" s="88">
        <v>62.73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62.73</v>
      </c>
      <c r="W98">
        <v>0</v>
      </c>
      <c r="X98">
        <v>62.73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0.2172625</v>
      </c>
      <c r="I99" s="111">
        <f t="shared" ref="I99:BQ99" si="1">SUM(I3:I98)/4000</f>
        <v>0.20204499999999995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0.41930750000000006</v>
      </c>
      <c r="W99">
        <f t="shared" si="1"/>
        <v>0.2172625</v>
      </c>
      <c r="X99">
        <f t="shared" si="1"/>
        <v>0.20204499999999995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" activePane="bottomRight" state="frozen"/>
      <selection activeCell="M3" sqref="M3:M98"/>
      <selection pane="topRight" activeCell="M3" sqref="M3:M98"/>
      <selection pane="bottomLeft" activeCell="M3" sqref="M3:M98"/>
      <selection pane="bottomRight" activeCell="AG3" sqref="AG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44704</v>
      </c>
      <c r="B1" s="220"/>
      <c r="C1" s="220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412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  <c r="AT1" s="197" t="s">
        <v>152</v>
      </c>
    </row>
    <row r="2" spans="1:47">
      <c r="A2" s="27" t="s">
        <v>44</v>
      </c>
      <c r="B2" s="220"/>
      <c r="C2" s="220"/>
      <c r="D2" s="214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  <c r="AT2" s="197" t="s">
        <v>149</v>
      </c>
    </row>
    <row r="3" spans="1:47">
      <c r="A3" t="s">
        <v>45</v>
      </c>
      <c r="E3">
        <f>GT_NG!P3</f>
        <v>13.770942177869093</v>
      </c>
      <c r="F3">
        <f>GT_Spot!P3</f>
        <v>0</v>
      </c>
      <c r="G3">
        <f>PPCL_NG!P3</f>
        <v>17.54</v>
      </c>
      <c r="H3">
        <f>PPCL_Spot!P3</f>
        <v>58.842828982162608</v>
      </c>
      <c r="I3">
        <f>Bawana_NG!P3</f>
        <v>99.62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1010.3835555534106</v>
      </c>
      <c r="P3" s="77">
        <v>58.985482808790877</v>
      </c>
      <c r="Q3" s="77">
        <v>38.24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161.47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214.25</v>
      </c>
      <c r="Z3" s="75">
        <f>IEX!N3</f>
        <v>0</v>
      </c>
      <c r="AA3" s="117">
        <f>STOA!H3</f>
        <v>932.94999999999993</v>
      </c>
      <c r="AB3" s="117">
        <f>-STOA!N3</f>
        <v>0</v>
      </c>
      <c r="AC3">
        <f>SUMIF(B3:AB3,"&gt;0")*$AC$2-SUMIF(B3:AB3,"&lt;0")*($AC$2/(1-$AC$2))+SUMIF(AI3:AR3,"&gt;0")*$AC$2-SUMIF(AI3:AR3,"&lt;0")*($AC$2/(1-$AC$2))</f>
        <v>23.213544723795653</v>
      </c>
      <c r="AD3">
        <f>SUM(B3:AB3,AI3:AR3)-AC3</f>
        <v>2614.6892647984373</v>
      </c>
      <c r="AE3">
        <f>'IDT-1'!B3</f>
        <v>0</v>
      </c>
      <c r="AF3" s="26"/>
      <c r="AG3">
        <f>SUM(AD3:AF3)+AT3</f>
        <v>2614.6892647984373</v>
      </c>
      <c r="AI3" s="75">
        <f>PXIL!H3</f>
        <v>0</v>
      </c>
      <c r="AJ3" s="75">
        <f>PXIL!N3</f>
        <v>0</v>
      </c>
      <c r="AK3" s="75">
        <f>RTM_IEX!H3</f>
        <v>31.85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13.770942177869093</v>
      </c>
      <c r="F4">
        <f>GT_Spot!P4</f>
        <v>0</v>
      </c>
      <c r="G4">
        <f>PPCL_NG!P4</f>
        <v>17.54</v>
      </c>
      <c r="H4">
        <f>PPCL_Spot!P4</f>
        <v>58.842828982162608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1088.2602325165417</v>
      </c>
      <c r="P4" s="77">
        <v>58.985482808790877</v>
      </c>
      <c r="Q4" s="77">
        <v>38.24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160.72999999999999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209.43</v>
      </c>
      <c r="Z4" s="75">
        <f>IEX!N4</f>
        <v>0</v>
      </c>
      <c r="AA4" s="117">
        <f>STOA!H4</f>
        <v>932.94999999999993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24.01355785718097</v>
      </c>
      <c r="AD4">
        <f t="shared" ref="AD4:AD67" si="1">SUM(B4:AB4,AI4:AR4)-AC4</f>
        <v>2604.3559286281834</v>
      </c>
      <c r="AE4">
        <f>'IDT-1'!B4</f>
        <v>0</v>
      </c>
      <c r="AF4" s="26"/>
      <c r="AG4">
        <f t="shared" ref="AG4:AG67" si="2">SUM(AD4:AF4)+AT4</f>
        <v>2604.3559286281834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13.770942177869093</v>
      </c>
      <c r="F5">
        <f>GT_Spot!P5</f>
        <v>0</v>
      </c>
      <c r="G5">
        <f>PPCL_NG!P5</f>
        <v>17.54</v>
      </c>
      <c r="H5">
        <f>PPCL_Spot!P5</f>
        <v>58.842828982162608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1083.822610689994</v>
      </c>
      <c r="P5" s="77">
        <v>58.985482808790877</v>
      </c>
      <c r="Q5" s="77">
        <v>38.24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160.55000000000001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186.26</v>
      </c>
      <c r="Z5" s="75">
        <f>IEX!N5</f>
        <v>0</v>
      </c>
      <c r="AA5" s="117">
        <f>STOA!H5</f>
        <v>932.94999999999993</v>
      </c>
      <c r="AB5" s="117">
        <f>-STOA!N5</f>
        <v>0</v>
      </c>
      <c r="AC5">
        <f t="shared" si="0"/>
        <v>23.58258610714125</v>
      </c>
      <c r="AD5">
        <f t="shared" si="1"/>
        <v>2597.9992785516752</v>
      </c>
      <c r="AE5">
        <f>'IDT-1'!B5</f>
        <v>0</v>
      </c>
      <c r="AF5" s="26"/>
      <c r="AG5">
        <f t="shared" si="2"/>
        <v>2597.9992785516752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13.770942177869093</v>
      </c>
      <c r="F6">
        <f>GT_Spot!P6</f>
        <v>0</v>
      </c>
      <c r="G6">
        <f>PPCL_NG!P6</f>
        <v>17.54</v>
      </c>
      <c r="H6">
        <f>PPCL_Spot!P6</f>
        <v>58.842828982162608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1066.937468914668</v>
      </c>
      <c r="P6" s="77">
        <v>58.985482808790877</v>
      </c>
      <c r="Q6" s="77">
        <v>38.24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159.9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166.96</v>
      </c>
      <c r="Z6" s="75">
        <f>IEX!N6</f>
        <v>0</v>
      </c>
      <c r="AA6" s="117">
        <f>STOA!H6</f>
        <v>932.94999999999993</v>
      </c>
      <c r="AB6" s="117">
        <f>-STOA!N6</f>
        <v>0</v>
      </c>
      <c r="AC6">
        <f t="shared" si="0"/>
        <v>23.205168094385215</v>
      </c>
      <c r="AD6">
        <f t="shared" si="1"/>
        <v>2567.5415547891057</v>
      </c>
      <c r="AE6">
        <f>'IDT-1'!B6</f>
        <v>0</v>
      </c>
      <c r="AF6" s="26"/>
      <c r="AG6">
        <f t="shared" si="2"/>
        <v>2567.5415547891057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-23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13.770942177869093</v>
      </c>
      <c r="F7">
        <f>GT_Spot!P7</f>
        <v>0</v>
      </c>
      <c r="G7">
        <f>PPCL_NG!P7</f>
        <v>17.54</v>
      </c>
      <c r="H7">
        <f>PPCL_Spot!P7</f>
        <v>58.842828982162608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1048.4639973728165</v>
      </c>
      <c r="P7" s="77">
        <v>58.985482808790877</v>
      </c>
      <c r="Q7" s="77">
        <v>38.24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159.63999999999999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148.62</v>
      </c>
      <c r="Z7" s="75">
        <f>IEX!N7</f>
        <v>0</v>
      </c>
      <c r="AA7" s="117">
        <f>STOA!H7</f>
        <v>932.94999999999993</v>
      </c>
      <c r="AB7" s="117">
        <f>-STOA!N7</f>
        <v>0</v>
      </c>
      <c r="AC7">
        <f t="shared" si="0"/>
        <v>22.674724611806422</v>
      </c>
      <c r="AD7">
        <f t="shared" si="1"/>
        <v>2553.9985267298321</v>
      </c>
      <c r="AE7">
        <f>'IDT-1'!B7</f>
        <v>0</v>
      </c>
      <c r="AF7" s="26"/>
      <c r="AG7">
        <f t="shared" si="2"/>
        <v>2553.9985267298321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13.770942177869093</v>
      </c>
      <c r="F8">
        <f>GT_Spot!P8</f>
        <v>0</v>
      </c>
      <c r="G8">
        <f>PPCL_NG!P8</f>
        <v>17.54</v>
      </c>
      <c r="H8">
        <f>PPCL_Spot!P8</f>
        <v>58.842828982162608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1045.5700973347223</v>
      </c>
      <c r="P8" s="77">
        <v>58.985482808790877</v>
      </c>
      <c r="Q8" s="77">
        <v>38.24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158.53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90.72</v>
      </c>
      <c r="Z8" s="75">
        <f>IEX!N8</f>
        <v>0</v>
      </c>
      <c r="AA8" s="117">
        <f>STOA!H8</f>
        <v>932.94999999999993</v>
      </c>
      <c r="AB8" s="117">
        <f>-STOA!N8</f>
        <v>0</v>
      </c>
      <c r="AC8">
        <f t="shared" si="0"/>
        <v>22.342314291471197</v>
      </c>
      <c r="AD8">
        <f t="shared" si="1"/>
        <v>2516.5570370120736</v>
      </c>
      <c r="AE8">
        <f>'IDT-1'!B8</f>
        <v>0</v>
      </c>
      <c r="AF8" s="26"/>
      <c r="AG8">
        <f t="shared" si="2"/>
        <v>2516.5570370120736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24.13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14.424750499001997</v>
      </c>
      <c r="F9">
        <f>GT_Spot!P9</f>
        <v>0</v>
      </c>
      <c r="G9">
        <f>PPCL_NG!P9</f>
        <v>17.54</v>
      </c>
      <c r="H9">
        <f>PPCL_Spot!P9</f>
        <v>58.842828982162608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1055.9762588890212</v>
      </c>
      <c r="P9" s="77">
        <v>58.985482808790877</v>
      </c>
      <c r="Q9" s="77">
        <v>38.24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161.26999999999998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57.91</v>
      </c>
      <c r="Z9" s="75">
        <f>IEX!N9</f>
        <v>0</v>
      </c>
      <c r="AA9" s="117">
        <f>STOA!H9</f>
        <v>932.94999999999993</v>
      </c>
      <c r="AB9" s="117">
        <f>-STOA!N9</f>
        <v>0</v>
      </c>
      <c r="AC9">
        <f t="shared" si="0"/>
        <v>22.514706026374995</v>
      </c>
      <c r="AD9">
        <f t="shared" si="1"/>
        <v>2535.9746151526019</v>
      </c>
      <c r="AE9">
        <f>'IDT-1'!B9</f>
        <v>0</v>
      </c>
      <c r="AF9" s="26"/>
      <c r="AG9">
        <f t="shared" si="2"/>
        <v>2535.9746151526019</v>
      </c>
      <c r="AI9" s="75">
        <f>PXIL!H9</f>
        <v>0</v>
      </c>
      <c r="AJ9" s="75">
        <f>PXIL!N9</f>
        <v>0</v>
      </c>
      <c r="AK9" s="75">
        <f>RTM_IEX!H9</f>
        <v>38.6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24.13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14.424750499001997</v>
      </c>
      <c r="F10">
        <f>GT_Spot!P10</f>
        <v>0</v>
      </c>
      <c r="G10">
        <f>PPCL_NG!P10</f>
        <v>17.54</v>
      </c>
      <c r="H10">
        <f>PPCL_Spot!P10</f>
        <v>58.842828982162608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1052.1159542174373</v>
      </c>
      <c r="P10" s="77">
        <v>58.985482808790877</v>
      </c>
      <c r="Q10" s="77">
        <v>38.24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160.96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38.6</v>
      </c>
      <c r="Z10" s="75">
        <f>IEX!N10</f>
        <v>0</v>
      </c>
      <c r="AA10" s="117">
        <f>STOA!H10</f>
        <v>932.94999999999993</v>
      </c>
      <c r="AB10" s="117">
        <f>-STOA!N10</f>
        <v>0</v>
      </c>
      <c r="AC10">
        <f t="shared" si="0"/>
        <v>22.078751345265061</v>
      </c>
      <c r="AD10">
        <f t="shared" si="1"/>
        <v>2486.8702651621279</v>
      </c>
      <c r="AE10">
        <f>'IDT-1'!B10</f>
        <v>0</v>
      </c>
      <c r="AF10" s="26"/>
      <c r="AG10">
        <f t="shared" si="2"/>
        <v>2486.8702651621279</v>
      </c>
      <c r="AI10" s="75">
        <f>PXIL!H10</f>
        <v>0</v>
      </c>
      <c r="AJ10" s="75">
        <f>PXIL!N10</f>
        <v>0</v>
      </c>
      <c r="AK10" s="75">
        <f>RTM_IEX!H10</f>
        <v>12.54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24.13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14.424750499001997</v>
      </c>
      <c r="F11">
        <f>GT_Spot!P11</f>
        <v>0</v>
      </c>
      <c r="G11">
        <f>PPCL_NG!P11</f>
        <v>17.54</v>
      </c>
      <c r="H11">
        <f>PPCL_Spot!P11</f>
        <v>58.842828982162608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1051.6414737594612</v>
      </c>
      <c r="P11" s="77">
        <v>58.985482808790877</v>
      </c>
      <c r="Q11" s="77">
        <v>38.24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37.94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74.31</v>
      </c>
      <c r="Z11" s="75">
        <f>IEX!N11</f>
        <v>0</v>
      </c>
      <c r="AA11" s="117">
        <f>STOA!H11</f>
        <v>864.81999999999994</v>
      </c>
      <c r="AB11" s="117">
        <f>-STOA!N11</f>
        <v>0</v>
      </c>
      <c r="AC11">
        <f t="shared" si="0"/>
        <v>20.800159917234868</v>
      </c>
      <c r="AD11">
        <f t="shared" si="1"/>
        <v>2342.8543761321816</v>
      </c>
      <c r="AE11">
        <f>'IDT-1'!B11</f>
        <v>0</v>
      </c>
      <c r="AF11" s="26"/>
      <c r="AG11">
        <f t="shared" si="2"/>
        <v>2342.8543761321816</v>
      </c>
      <c r="AI11" s="75">
        <f>PXIL!H11</f>
        <v>0</v>
      </c>
      <c r="AJ11" s="75">
        <f>PXIL!N11</f>
        <v>0</v>
      </c>
      <c r="AK11" s="75">
        <f>RTM_IEX!H11</f>
        <v>23.16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24.13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14.424750499001997</v>
      </c>
      <c r="F12">
        <f>GT_Spot!P12</f>
        <v>0</v>
      </c>
      <c r="G12">
        <f>PPCL_NG!P12</f>
        <v>17.54</v>
      </c>
      <c r="H12">
        <f>PPCL_Spot!P12</f>
        <v>58.842828982162608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1049.7113254312039</v>
      </c>
      <c r="P12" s="77">
        <v>58.985482808790877</v>
      </c>
      <c r="Q12" s="77">
        <v>38.24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37.08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41.5</v>
      </c>
      <c r="Z12" s="75">
        <f>IEX!N12</f>
        <v>0</v>
      </c>
      <c r="AA12" s="117">
        <f>STOA!H12</f>
        <v>864.81999999999994</v>
      </c>
      <c r="AB12" s="117">
        <f>-STOA!N12</f>
        <v>0</v>
      </c>
      <c r="AC12">
        <f t="shared" si="0"/>
        <v>20.452910611946201</v>
      </c>
      <c r="AD12">
        <f t="shared" si="1"/>
        <v>2303.7414771092135</v>
      </c>
      <c r="AE12">
        <f>'IDT-1'!B12</f>
        <v>0</v>
      </c>
      <c r="AF12" s="26"/>
      <c r="AG12">
        <f t="shared" si="2"/>
        <v>2303.7414771092135</v>
      </c>
      <c r="AI12" s="75">
        <f>PXIL!H12</f>
        <v>0</v>
      </c>
      <c r="AJ12" s="75">
        <f>PXIL!N12</f>
        <v>0</v>
      </c>
      <c r="AK12" s="75">
        <f>RTM_IEX!H12</f>
        <v>19.3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24.13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14.424750499001997</v>
      </c>
      <c r="F13">
        <f>GT_Spot!P13</f>
        <v>0</v>
      </c>
      <c r="G13">
        <f>PPCL_NG!P13</f>
        <v>17.54</v>
      </c>
      <c r="H13">
        <f>PPCL_Spot!P13</f>
        <v>58.842828982162608</v>
      </c>
      <c r="I13">
        <f>Bawana_NG!P13</f>
        <v>76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943.78703219828719</v>
      </c>
      <c r="P13" s="77">
        <v>58.985482808790877</v>
      </c>
      <c r="Q13" s="77">
        <v>38.24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36.409999999999997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7.72</v>
      </c>
      <c r="Z13" s="75">
        <f>IEX!N13</f>
        <v>0</v>
      </c>
      <c r="AA13" s="117">
        <f>STOA!H13</f>
        <v>864.81999999999994</v>
      </c>
      <c r="AB13" s="117">
        <f>-STOA!N13</f>
        <v>0</v>
      </c>
      <c r="AC13">
        <f t="shared" si="0"/>
        <v>19.493848831496535</v>
      </c>
      <c r="AD13">
        <f t="shared" si="1"/>
        <v>2195.7162456567462</v>
      </c>
      <c r="AE13">
        <f>'IDT-1'!B13</f>
        <v>0</v>
      </c>
      <c r="AF13" s="26"/>
      <c r="AG13">
        <f t="shared" si="2"/>
        <v>2195.7162456567462</v>
      </c>
      <c r="AI13" s="75">
        <f>PXIL!H13</f>
        <v>0</v>
      </c>
      <c r="AJ13" s="75">
        <f>PXIL!N13</f>
        <v>0</v>
      </c>
      <c r="AK13" s="75">
        <f>RTM_IEX!H13</f>
        <v>74.31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24.13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14.424750499001997</v>
      </c>
      <c r="F14">
        <f>GT_Spot!P14</f>
        <v>0</v>
      </c>
      <c r="G14">
        <f>PPCL_NG!P14</f>
        <v>17.54</v>
      </c>
      <c r="H14">
        <f>PPCL_Spot!P14</f>
        <v>58.842828982162608</v>
      </c>
      <c r="I14">
        <f>Bawana_NG!P14</f>
        <v>76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856.92777313292981</v>
      </c>
      <c r="P14" s="77">
        <v>58.985482808790877</v>
      </c>
      <c r="Q14" s="77">
        <v>38.24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35.94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864.81999999999994</v>
      </c>
      <c r="AB14" s="117">
        <f>-STOA!N14</f>
        <v>0</v>
      </c>
      <c r="AC14">
        <f t="shared" si="0"/>
        <v>19.090551351721391</v>
      </c>
      <c r="AD14">
        <f t="shared" si="1"/>
        <v>2150.290284071164</v>
      </c>
      <c r="AE14">
        <f>'IDT-1'!B14</f>
        <v>0</v>
      </c>
      <c r="AF14" s="26"/>
      <c r="AG14">
        <f t="shared" si="2"/>
        <v>2150.290284071164</v>
      </c>
      <c r="AI14" s="75">
        <f>PXIL!H14</f>
        <v>0</v>
      </c>
      <c r="AJ14" s="75">
        <f>PXIL!N14</f>
        <v>0</v>
      </c>
      <c r="AK14" s="75">
        <f>RTM_IEX!H14</f>
        <v>140.9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6.76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14.424750499001997</v>
      </c>
      <c r="F15">
        <f>GT_Spot!P15</f>
        <v>0</v>
      </c>
      <c r="G15">
        <f>PPCL_NG!P15</f>
        <v>17.54</v>
      </c>
      <c r="H15">
        <f>PPCL_Spot!P15</f>
        <v>58.842828982162608</v>
      </c>
      <c r="I15">
        <f>Bawana_NG!P15</f>
        <v>76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864.68201586728117</v>
      </c>
      <c r="P15" s="77">
        <v>58.985482808790877</v>
      </c>
      <c r="Q15" s="77">
        <v>38.235587352873303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35.14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228.73</v>
      </c>
      <c r="Z15" s="75">
        <f>IEX!N15</f>
        <v>0</v>
      </c>
      <c r="AA15" s="117">
        <f>STOA!H15</f>
        <v>572.2299999999999</v>
      </c>
      <c r="AB15" s="117">
        <f>-STOA!N15</f>
        <v>0</v>
      </c>
      <c r="AC15">
        <f t="shared" si="0"/>
        <v>18.41990185648897</v>
      </c>
      <c r="AD15">
        <f t="shared" si="1"/>
        <v>2074.7507636536211</v>
      </c>
      <c r="AE15">
        <f>'IDT-1'!B15</f>
        <v>0</v>
      </c>
      <c r="AF15" s="26"/>
      <c r="AG15">
        <f t="shared" si="2"/>
        <v>2074.7507636536211</v>
      </c>
      <c r="AI15" s="75">
        <f>PXIL!H15</f>
        <v>0</v>
      </c>
      <c r="AJ15" s="75">
        <f>PXIL!N15</f>
        <v>0</v>
      </c>
      <c r="AK15" s="75">
        <f>RTM_IEX!H15</f>
        <v>104.23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24.13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14.424750499001997</v>
      </c>
      <c r="F16">
        <f>GT_Spot!P16</f>
        <v>0</v>
      </c>
      <c r="G16">
        <f>PPCL_NG!P16</f>
        <v>17.54</v>
      </c>
      <c r="H16">
        <f>PPCL_Spot!P16</f>
        <v>58.842828982162608</v>
      </c>
      <c r="I16">
        <f>Bawana_NG!P16</f>
        <v>76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864.64692743288697</v>
      </c>
      <c r="P16" s="77">
        <v>58.985482808790877</v>
      </c>
      <c r="Q16" s="77">
        <v>38.235587352873303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38.94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193.98</v>
      </c>
      <c r="Z16" s="75">
        <f>IEX!N16</f>
        <v>0</v>
      </c>
      <c r="AA16" s="117">
        <f>STOA!H16</f>
        <v>572.2299999999999</v>
      </c>
      <c r="AB16" s="117">
        <f>-STOA!N16</f>
        <v>0</v>
      </c>
      <c r="AC16">
        <f t="shared" si="0"/>
        <v>18.1727530782663</v>
      </c>
      <c r="AD16">
        <f t="shared" si="1"/>
        <v>2046.9128239974498</v>
      </c>
      <c r="AE16">
        <f>'IDT-1'!B16</f>
        <v>0</v>
      </c>
      <c r="AF16" s="26"/>
      <c r="AG16">
        <f t="shared" si="2"/>
        <v>2046.9128239974498</v>
      </c>
      <c r="AI16" s="75">
        <f>PXIL!H16</f>
        <v>0</v>
      </c>
      <c r="AJ16" s="75">
        <f>PXIL!N16</f>
        <v>0</v>
      </c>
      <c r="AK16" s="75">
        <f>RTM_IEX!H16</f>
        <v>107.13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24.13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14.424750499001997</v>
      </c>
      <c r="F17">
        <f>GT_Spot!P17</f>
        <v>0</v>
      </c>
      <c r="G17">
        <f>PPCL_NG!P17</f>
        <v>17.54</v>
      </c>
      <c r="H17">
        <f>PPCL_Spot!P17</f>
        <v>58.842828982162608</v>
      </c>
      <c r="I17">
        <f>Bawana_NG!P17</f>
        <v>76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863.44934774649437</v>
      </c>
      <c r="P17" s="77">
        <v>58.985482808790877</v>
      </c>
      <c r="Q17" s="77">
        <v>38.06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38.340000000000003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158.28</v>
      </c>
      <c r="Z17" s="75">
        <f>IEX!N17</f>
        <v>0</v>
      </c>
      <c r="AA17" s="117">
        <f>STOA!H17</f>
        <v>572.2299999999999</v>
      </c>
      <c r="AB17" s="117">
        <f>-STOA!N17</f>
        <v>0</v>
      </c>
      <c r="AC17">
        <f t="shared" si="0"/>
        <v>18.350749208320757</v>
      </c>
      <c r="AD17">
        <f t="shared" si="1"/>
        <v>2066.961660828129</v>
      </c>
      <c r="AE17">
        <f>'IDT-1'!B17</f>
        <v>0</v>
      </c>
      <c r="AF17" s="26"/>
      <c r="AG17">
        <f t="shared" si="2"/>
        <v>2066.961660828129</v>
      </c>
      <c r="AI17" s="75">
        <f>PXIL!H17</f>
        <v>0</v>
      </c>
      <c r="AJ17" s="75">
        <f>PXIL!N17</f>
        <v>0</v>
      </c>
      <c r="AK17" s="75">
        <f>RTM_IEX!H17</f>
        <v>165.03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24.13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14.424750499001997</v>
      </c>
      <c r="F18">
        <f>GT_Spot!P18</f>
        <v>0</v>
      </c>
      <c r="G18">
        <f>PPCL_NG!P18</f>
        <v>17.54</v>
      </c>
      <c r="H18">
        <f>PPCL_Spot!P18</f>
        <v>58.842828982162608</v>
      </c>
      <c r="I18">
        <f>Bawana_NG!P18</f>
        <v>76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863.42425930040872</v>
      </c>
      <c r="P18" s="77">
        <v>58.985482808790877</v>
      </c>
      <c r="Q18" s="77">
        <v>38.06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37.270000000000003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132.22</v>
      </c>
      <c r="Z18" s="75">
        <f>IEX!N18</f>
        <v>0</v>
      </c>
      <c r="AA18" s="117">
        <f>STOA!H18</f>
        <v>572.2299999999999</v>
      </c>
      <c r="AB18" s="117">
        <f>-STOA!N18</f>
        <v>0</v>
      </c>
      <c r="AC18">
        <f t="shared" si="0"/>
        <v>17.457856429995207</v>
      </c>
      <c r="AD18">
        <f t="shared" si="1"/>
        <v>1966.3894651603691</v>
      </c>
      <c r="AE18">
        <f>'IDT-1'!B18</f>
        <v>0</v>
      </c>
      <c r="AF18" s="26"/>
      <c r="AG18">
        <f t="shared" si="2"/>
        <v>1966.3894651603691</v>
      </c>
      <c r="AI18" s="75">
        <f>PXIL!H18</f>
        <v>0</v>
      </c>
      <c r="AJ18" s="75">
        <f>PXIL!N18</f>
        <v>0</v>
      </c>
      <c r="AK18" s="75">
        <f>RTM_IEX!H18</f>
        <v>90.72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24.13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14.424750499001997</v>
      </c>
      <c r="F19">
        <f>GT_Spot!P19</f>
        <v>0</v>
      </c>
      <c r="G19">
        <f>PPCL_NG!P19</f>
        <v>17.54</v>
      </c>
      <c r="H19">
        <f>PPCL_Spot!P19</f>
        <v>58.842828982162608</v>
      </c>
      <c r="I19">
        <f>Bawana_NG!P19</f>
        <v>77.223748725666283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860.62032830025248</v>
      </c>
      <c r="P19" s="77">
        <v>58.985482808790877</v>
      </c>
      <c r="Q19" s="77">
        <v>39.619999999999997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40.130000000000003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101.33</v>
      </c>
      <c r="Z19" s="75">
        <f>IEX!N19</f>
        <v>0</v>
      </c>
      <c r="AA19" s="117">
        <f>STOA!H19</f>
        <v>572.2299999999999</v>
      </c>
      <c r="AB19" s="117">
        <f>-STOA!N19</f>
        <v>0</v>
      </c>
      <c r="AC19">
        <f t="shared" si="0"/>
        <v>18.697246825979697</v>
      </c>
      <c r="AD19">
        <f t="shared" si="1"/>
        <v>2105.9898924898948</v>
      </c>
      <c r="AE19">
        <f>'IDT-1'!B19</f>
        <v>0</v>
      </c>
      <c r="AF19" s="26"/>
      <c r="AG19">
        <f t="shared" si="2"/>
        <v>2105.9898924898948</v>
      </c>
      <c r="AI19" s="75">
        <f>PXIL!H19</f>
        <v>0</v>
      </c>
      <c r="AJ19" s="75">
        <f>PXIL!N19</f>
        <v>0</v>
      </c>
      <c r="AK19" s="75">
        <f>RTM_IEX!H19</f>
        <v>259.61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24.13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14.424750499001997</v>
      </c>
      <c r="F20">
        <f>GT_Spot!P20</f>
        <v>0</v>
      </c>
      <c r="G20">
        <f>PPCL_NG!P20</f>
        <v>17.54</v>
      </c>
      <c r="H20">
        <f>PPCL_Spot!P20</f>
        <v>58.842828982162608</v>
      </c>
      <c r="I20">
        <f>Bawana_NG!P20</f>
        <v>77.223748725666283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864.27515601451512</v>
      </c>
      <c r="P20" s="77">
        <v>58.985482808790877</v>
      </c>
      <c r="Q20" s="77">
        <v>39.619999999999997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40.090000000000003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76.25</v>
      </c>
      <c r="Z20" s="75">
        <f>IEX!N20</f>
        <v>0</v>
      </c>
      <c r="AA20" s="117">
        <f>STOA!H20</f>
        <v>572.2299999999999</v>
      </c>
      <c r="AB20" s="117">
        <f>-STOA!N20</f>
        <v>0</v>
      </c>
      <c r="AC20">
        <f t="shared" si="0"/>
        <v>18.414985309865205</v>
      </c>
      <c r="AD20">
        <f t="shared" si="1"/>
        <v>2074.1969817202717</v>
      </c>
      <c r="AE20">
        <f>'IDT-1'!B20</f>
        <v>0</v>
      </c>
      <c r="AF20" s="26"/>
      <c r="AG20">
        <f t="shared" si="2"/>
        <v>2074.1969817202717</v>
      </c>
      <c r="AI20" s="75">
        <f>PXIL!H20</f>
        <v>0</v>
      </c>
      <c r="AJ20" s="75">
        <f>PXIL!N20</f>
        <v>0</v>
      </c>
      <c r="AK20" s="75">
        <f>RTM_IEX!H20</f>
        <v>249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24.13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14.424750499001997</v>
      </c>
      <c r="F21">
        <f>GT_Spot!P21</f>
        <v>0</v>
      </c>
      <c r="G21">
        <f>PPCL_NG!P21</f>
        <v>17.54</v>
      </c>
      <c r="H21">
        <f>PPCL_Spot!P21</f>
        <v>58.842828982162608</v>
      </c>
      <c r="I21">
        <f>Bawana_NG!P21</f>
        <v>77.223748725666283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878.84867661089515</v>
      </c>
      <c r="P21" s="77">
        <v>58.985482808790877</v>
      </c>
      <c r="Q21" s="77">
        <v>39.619999999999997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165.06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66.489999999999995</v>
      </c>
      <c r="Z21" s="75">
        <f>IEX!N21</f>
        <v>0</v>
      </c>
      <c r="AA21" s="117">
        <f>STOA!H21</f>
        <v>572.2299999999999</v>
      </c>
      <c r="AB21" s="117">
        <f>-STOA!N21</f>
        <v>0</v>
      </c>
      <c r="AC21">
        <f t="shared" si="0"/>
        <v>18.623400291113352</v>
      </c>
      <c r="AD21">
        <f t="shared" si="1"/>
        <v>2097.6720873354034</v>
      </c>
      <c r="AE21">
        <f>'IDT-1'!B21</f>
        <v>0</v>
      </c>
      <c r="AF21" s="26"/>
      <c r="AG21">
        <f t="shared" si="2"/>
        <v>2097.6720873354034</v>
      </c>
      <c r="AI21" s="75">
        <f>PXIL!H21</f>
        <v>0</v>
      </c>
      <c r="AJ21" s="75">
        <f>PXIL!N21</f>
        <v>0</v>
      </c>
      <c r="AK21" s="75">
        <f>RTM_IEX!H21</f>
        <v>159.24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7.79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14.424750499001997</v>
      </c>
      <c r="F22">
        <f>GT_Spot!P22</f>
        <v>0</v>
      </c>
      <c r="G22">
        <f>PPCL_NG!P22</f>
        <v>17.54</v>
      </c>
      <c r="H22">
        <f>PPCL_Spot!P22</f>
        <v>58.842828982162608</v>
      </c>
      <c r="I22">
        <f>Bawana_NG!P22</f>
        <v>77.223748725666283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880.86264958031529</v>
      </c>
      <c r="P22" s="77">
        <v>58.985482808790877</v>
      </c>
      <c r="Q22" s="77">
        <v>38.24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165.29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33.78</v>
      </c>
      <c r="Z22" s="75">
        <f>IEX!N22</f>
        <v>0</v>
      </c>
      <c r="AA22" s="117">
        <f>STOA!H22</f>
        <v>572.2299999999999</v>
      </c>
      <c r="AB22" s="117">
        <f>-STOA!N22</f>
        <v>0</v>
      </c>
      <c r="AC22">
        <f t="shared" si="0"/>
        <v>17.977427253244247</v>
      </c>
      <c r="AD22">
        <f t="shared" si="1"/>
        <v>2024.9120333426927</v>
      </c>
      <c r="AE22">
        <f>'IDT-1'!B22</f>
        <v>0</v>
      </c>
      <c r="AF22" s="26"/>
      <c r="AG22">
        <f t="shared" si="2"/>
        <v>2024.9120333426927</v>
      </c>
      <c r="AI22" s="75">
        <f>PXIL!H22</f>
        <v>0</v>
      </c>
      <c r="AJ22" s="75">
        <f>PXIL!N22</f>
        <v>0</v>
      </c>
      <c r="AK22" s="75">
        <f>RTM_IEX!H22</f>
        <v>125.47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14.424750499001997</v>
      </c>
      <c r="F23">
        <f>GT_Spot!P23</f>
        <v>0</v>
      </c>
      <c r="G23">
        <f>PPCL_NG!P23</f>
        <v>17.54</v>
      </c>
      <c r="H23">
        <f>PPCL_Spot!P23</f>
        <v>58.842828982162608</v>
      </c>
      <c r="I23">
        <f>Bawana_NG!P23</f>
        <v>77.223748725666283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883.74285053936171</v>
      </c>
      <c r="P23" s="77">
        <v>58.985482808790877</v>
      </c>
      <c r="Q23" s="77">
        <v>38.24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165.29000000000002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515.95999999999992</v>
      </c>
      <c r="AB23" s="117">
        <f>-STOA!N23</f>
        <v>0</v>
      </c>
      <c r="AC23">
        <f t="shared" si="0"/>
        <v>17.634933021683853</v>
      </c>
      <c r="AD23">
        <f t="shared" si="1"/>
        <v>1986.3347285332998</v>
      </c>
      <c r="AE23">
        <f>'IDT-1'!B23</f>
        <v>0</v>
      </c>
      <c r="AF23" s="26"/>
      <c r="AG23">
        <f t="shared" si="2"/>
        <v>1986.3347285332998</v>
      </c>
      <c r="AI23" s="75">
        <f>PXIL!H23</f>
        <v>0</v>
      </c>
      <c r="AJ23" s="75">
        <f>PXIL!N23</f>
        <v>0</v>
      </c>
      <c r="AK23" s="75">
        <f>RTM_IEX!H23</f>
        <v>173.72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14.424750499001997</v>
      </c>
      <c r="F24">
        <f>GT_Spot!P24</f>
        <v>0</v>
      </c>
      <c r="G24">
        <f>PPCL_NG!P24</f>
        <v>17.54</v>
      </c>
      <c r="H24">
        <f>PPCL_Spot!P24</f>
        <v>58.842828982162608</v>
      </c>
      <c r="I24">
        <f>Bawana_NG!P24</f>
        <v>77.223748725666283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886.88700279681893</v>
      </c>
      <c r="P24" s="77">
        <v>58.984968011601133</v>
      </c>
      <c r="Q24" s="77">
        <v>38.230000000000004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165.19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515.95999999999992</v>
      </c>
      <c r="AB24" s="117">
        <f>-STOA!N24</f>
        <v>0</v>
      </c>
      <c r="AC24">
        <f t="shared" si="0"/>
        <v>17.304877031334208</v>
      </c>
      <c r="AD24">
        <f t="shared" si="1"/>
        <v>1949.1584219839169</v>
      </c>
      <c r="AE24">
        <f>'IDT-1'!B24</f>
        <v>0</v>
      </c>
      <c r="AF24" s="26"/>
      <c r="AG24">
        <f t="shared" si="2"/>
        <v>1949.1584219839169</v>
      </c>
      <c r="AI24" s="75">
        <f>PXIL!H24</f>
        <v>0</v>
      </c>
      <c r="AJ24" s="75">
        <f>PXIL!N24</f>
        <v>0</v>
      </c>
      <c r="AK24" s="75">
        <f>RTM_IEX!H24</f>
        <v>133.18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15.074168514412417</v>
      </c>
      <c r="F25">
        <f>GT_Spot!P25</f>
        <v>0</v>
      </c>
      <c r="G25">
        <f>PPCL_NG!P25</f>
        <v>17.54</v>
      </c>
      <c r="H25">
        <f>PPCL_Spot!P25</f>
        <v>58.842828982162608</v>
      </c>
      <c r="I25">
        <f>Bawana_NG!P25</f>
        <v>76.633720083499199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868.26733883022553</v>
      </c>
      <c r="P25" s="77">
        <v>58.03</v>
      </c>
      <c r="Q25" s="77">
        <v>37.826922936115686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165.37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515.95999999999992</v>
      </c>
      <c r="AB25" s="117">
        <f>-STOA!N25</f>
        <v>0</v>
      </c>
      <c r="AC25">
        <f t="shared" si="0"/>
        <v>17.360507818248458</v>
      </c>
      <c r="AD25">
        <f t="shared" si="1"/>
        <v>1955.424471528167</v>
      </c>
      <c r="AE25">
        <f>'IDT-1'!B25</f>
        <v>0</v>
      </c>
      <c r="AF25" s="26"/>
      <c r="AG25">
        <f t="shared" si="2"/>
        <v>1955.424471528167</v>
      </c>
      <c r="AI25" s="75">
        <f>PXIL!H25</f>
        <v>0</v>
      </c>
      <c r="AJ25" s="75">
        <f>PXIL!N25</f>
        <v>0</v>
      </c>
      <c r="AK25" s="75">
        <f>RTM_IEX!H25</f>
        <v>159.24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15.074168514412417</v>
      </c>
      <c r="F26">
        <f>GT_Spot!P26</f>
        <v>0</v>
      </c>
      <c r="G26">
        <f>PPCL_NG!P26</f>
        <v>17.54</v>
      </c>
      <c r="H26">
        <f>PPCL_Spot!P26</f>
        <v>58.842828982162608</v>
      </c>
      <c r="I26">
        <f>Bawana_NG!P26</f>
        <v>76.633720083499199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860.20199491936228</v>
      </c>
      <c r="P26" s="77">
        <v>58.03</v>
      </c>
      <c r="Q26" s="77">
        <v>37.826922936115686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165.45999999999998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515.95999999999992</v>
      </c>
      <c r="AB26" s="117">
        <f>-STOA!N26</f>
        <v>0</v>
      </c>
      <c r="AC26">
        <f t="shared" si="0"/>
        <v>16.636396791832855</v>
      </c>
      <c r="AD26">
        <f t="shared" si="1"/>
        <v>1873.8632386437191</v>
      </c>
      <c r="AE26">
        <f>'IDT-1'!B26</f>
        <v>0</v>
      </c>
      <c r="AF26" s="26"/>
      <c r="AG26">
        <f t="shared" si="2"/>
        <v>1873.8632386437191</v>
      </c>
      <c r="AI26" s="75">
        <f>PXIL!H26</f>
        <v>0</v>
      </c>
      <c r="AJ26" s="75">
        <f>PXIL!N26</f>
        <v>0</v>
      </c>
      <c r="AK26" s="75">
        <f>RTM_IEX!H26</f>
        <v>84.93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15.074168514412417</v>
      </c>
      <c r="F27">
        <f>GT_Spot!P27</f>
        <v>0</v>
      </c>
      <c r="G27">
        <f>PPCL_NG!P27</f>
        <v>17.54</v>
      </c>
      <c r="H27">
        <f>PPCL_Spot!P27</f>
        <v>58.842828982162608</v>
      </c>
      <c r="I27">
        <f>Bawana_NG!P27</f>
        <v>76.633720083499199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861.9995526031322</v>
      </c>
      <c r="P27" s="77">
        <v>58.183877314814808</v>
      </c>
      <c r="Q27" s="77">
        <v>37.82</v>
      </c>
      <c r="R27" s="80">
        <v>8.0200000000000014</v>
      </c>
      <c r="S27" s="80">
        <v>0</v>
      </c>
      <c r="T27" s="78">
        <f>SUMPRODUCT(LTA!F27:AJ27,LTA!F$101:AJ$101,LTA!F$103:AJ$103)</f>
        <v>1.1000000000000001</v>
      </c>
      <c r="U27" s="78">
        <f>SUMPRODUCT(LTA!F27:AJ27,LTA!F$102:AJ$102,LTA!F$103:AJ$103)</f>
        <v>164.92000000000002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405.65000000000003</v>
      </c>
      <c r="AB27" s="117">
        <f>-STOA!N27</f>
        <v>0</v>
      </c>
      <c r="AC27">
        <f t="shared" si="0"/>
        <v>16.70094049798259</v>
      </c>
      <c r="AD27">
        <f t="shared" si="1"/>
        <v>1881.1332070000385</v>
      </c>
      <c r="AE27">
        <f>'IDT-1'!B27</f>
        <v>0</v>
      </c>
      <c r="AF27" s="26"/>
      <c r="AG27">
        <f t="shared" si="2"/>
        <v>1881.1332070000385</v>
      </c>
      <c r="AI27" s="75">
        <f>PXIL!H27</f>
        <v>0</v>
      </c>
      <c r="AJ27" s="75">
        <f>PXIL!N27</f>
        <v>0</v>
      </c>
      <c r="AK27" s="75">
        <f>RTM_IEX!H27</f>
        <v>192.05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15.691178850822766</v>
      </c>
      <c r="F28">
        <f>GT_Spot!P28</f>
        <v>0</v>
      </c>
      <c r="G28">
        <f>PPCL_NG!P28</f>
        <v>17.54</v>
      </c>
      <c r="H28">
        <f>PPCL_Spot!P28</f>
        <v>58.842828982162608</v>
      </c>
      <c r="I28">
        <f>Bawana_NG!P28</f>
        <v>76.633720083499199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867.31688332172359</v>
      </c>
      <c r="P28" s="77">
        <v>58.183877314814808</v>
      </c>
      <c r="Q28" s="77">
        <v>37.79</v>
      </c>
      <c r="R28" s="80">
        <v>14.79606278265496</v>
      </c>
      <c r="S28" s="80">
        <v>0</v>
      </c>
      <c r="T28" s="78">
        <f>SUMPRODUCT(LTA!F28:AJ28,LTA!F$101:AJ$101,LTA!F$103:AJ$103)</f>
        <v>5.0600000000000005</v>
      </c>
      <c r="U28" s="78">
        <f>SUMPRODUCT(LTA!F28:AJ28,LTA!F$102:AJ$102,LTA!F$103:AJ$103)</f>
        <v>165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407.05</v>
      </c>
      <c r="AB28" s="117">
        <f>-STOA!N28</f>
        <v>0</v>
      </c>
      <c r="AC28">
        <f t="shared" si="0"/>
        <v>16.248888051753962</v>
      </c>
      <c r="AD28">
        <f t="shared" si="1"/>
        <v>1830.2156632839235</v>
      </c>
      <c r="AE28">
        <f>'IDT-1'!B28</f>
        <v>0</v>
      </c>
      <c r="AF28" s="26"/>
      <c r="AG28">
        <f t="shared" si="2"/>
        <v>1830.2156632839235</v>
      </c>
      <c r="AI28" s="75">
        <f>PXIL!H28</f>
        <v>0</v>
      </c>
      <c r="AJ28" s="75">
        <f>PXIL!N28</f>
        <v>0</v>
      </c>
      <c r="AK28" s="75">
        <f>RTM_IEX!H28</f>
        <v>122.56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15.691178850822766</v>
      </c>
      <c r="F29">
        <f>GT_Spot!P29</f>
        <v>0</v>
      </c>
      <c r="G29">
        <f>PPCL_NG!P29</f>
        <v>17.54</v>
      </c>
      <c r="H29">
        <f>PPCL_Spot!P29</f>
        <v>58.842828982162608</v>
      </c>
      <c r="I29">
        <f>Bawana_NG!P29</f>
        <v>76.633720083499199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784.91161387423313</v>
      </c>
      <c r="P29" s="77">
        <v>28.954454531466375</v>
      </c>
      <c r="Q29" s="77">
        <v>19.3</v>
      </c>
      <c r="R29" s="80">
        <v>22.530000000000005</v>
      </c>
      <c r="S29" s="80">
        <v>0</v>
      </c>
      <c r="T29" s="78">
        <f>SUMPRODUCT(LTA!F29:AJ29,LTA!F$101:AJ$101,LTA!F$103:AJ$103)</f>
        <v>12.7</v>
      </c>
      <c r="U29" s="78">
        <f>SUMPRODUCT(LTA!F29:AJ29,LTA!F$102:AJ$102,LTA!F$103:AJ$103)</f>
        <v>157.38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407.75000000000006</v>
      </c>
      <c r="AB29" s="117">
        <f>-STOA!N29</f>
        <v>0</v>
      </c>
      <c r="AC29">
        <f t="shared" si="0"/>
        <v>14.09965740763522</v>
      </c>
      <c r="AD29">
        <f t="shared" si="1"/>
        <v>1588.1341389145487</v>
      </c>
      <c r="AE29">
        <f>'IDT-1'!B29</f>
        <v>0</v>
      </c>
      <c r="AF29" s="26"/>
      <c r="AG29">
        <f t="shared" si="2"/>
        <v>1588.1341389145487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15.691178850822766</v>
      </c>
      <c r="F30">
        <f>GT_Spot!P30</f>
        <v>0</v>
      </c>
      <c r="G30">
        <f>PPCL_NG!P30</f>
        <v>17.54</v>
      </c>
      <c r="H30">
        <f>PPCL_Spot!P30</f>
        <v>58.842828982162608</v>
      </c>
      <c r="I30">
        <f>Bawana_NG!P30</f>
        <v>76.043691441332101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778.98886744774222</v>
      </c>
      <c r="P30" s="77">
        <v>28.954454531466375</v>
      </c>
      <c r="Q30" s="77">
        <v>19.3</v>
      </c>
      <c r="R30" s="80">
        <v>28.964456070164644</v>
      </c>
      <c r="S30" s="80">
        <v>0</v>
      </c>
      <c r="T30" s="78">
        <f>SUMPRODUCT(LTA!F30:AJ30,LTA!F$101:AJ$101,LTA!F$103:AJ$103)</f>
        <v>21.93</v>
      </c>
      <c r="U30" s="78">
        <f>SUMPRODUCT(LTA!F30:AJ30,LTA!F$102:AJ$102,LTA!F$103:AJ$103)</f>
        <v>156.41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408.45000000000005</v>
      </c>
      <c r="AB30" s="117">
        <f>-STOA!N30</f>
        <v>0</v>
      </c>
      <c r="AC30">
        <f t="shared" si="0"/>
        <v>14.419478831602635</v>
      </c>
      <c r="AD30">
        <f t="shared" si="1"/>
        <v>1569.4759984920881</v>
      </c>
      <c r="AE30">
        <f>'IDT-1'!B30</f>
        <v>0</v>
      </c>
      <c r="AF30" s="26"/>
      <c r="AG30">
        <f t="shared" si="2"/>
        <v>1569.4759984920881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-27.22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15.691178850822766</v>
      </c>
      <c r="F31">
        <f>GT_Spot!P31</f>
        <v>0</v>
      </c>
      <c r="G31">
        <f>PPCL_NG!P31</f>
        <v>17.54</v>
      </c>
      <c r="H31">
        <f>PPCL_Spot!P31</f>
        <v>58.842828982162608</v>
      </c>
      <c r="I31">
        <f>Bawana_NG!P31</f>
        <v>76.043691441332101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770.68444111652684</v>
      </c>
      <c r="P31" s="77">
        <v>28.954454531466375</v>
      </c>
      <c r="Q31" s="77">
        <v>19.3</v>
      </c>
      <c r="R31" s="80">
        <v>35.345274695896279</v>
      </c>
      <c r="S31" s="80">
        <v>0</v>
      </c>
      <c r="T31" s="78">
        <f>SUMPRODUCT(LTA!F31:AJ31,LTA!F$101:AJ$101,LTA!F$103:AJ$103)</f>
        <v>33.58</v>
      </c>
      <c r="U31" s="78">
        <f>SUMPRODUCT(LTA!F31:AJ31,LTA!F$102:AJ$102,LTA!F$103:AJ$103)</f>
        <v>155.69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409.85</v>
      </c>
      <c r="AB31" s="117">
        <f>-STOA!N31</f>
        <v>0</v>
      </c>
      <c r="AC31">
        <f t="shared" si="0"/>
        <v>16.577705608411005</v>
      </c>
      <c r="AD31">
        <f t="shared" si="1"/>
        <v>1344.9441640097959</v>
      </c>
      <c r="AE31">
        <f>'IDT-1'!B31</f>
        <v>0</v>
      </c>
      <c r="AF31" s="26"/>
      <c r="AG31">
        <f t="shared" si="2"/>
        <v>1294.9441640097959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-260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15.691178850822766</v>
      </c>
      <c r="F32">
        <f>GT_Spot!P32</f>
        <v>0</v>
      </c>
      <c r="G32">
        <f>PPCL_NG!P32</f>
        <v>17.54</v>
      </c>
      <c r="H32">
        <f>PPCL_Spot!P32</f>
        <v>58.842828982162608</v>
      </c>
      <c r="I32">
        <f>Bawana_NG!P32</f>
        <v>76.043691441332101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766.7604632049954</v>
      </c>
      <c r="P32" s="77">
        <v>28.954454531466375</v>
      </c>
      <c r="Q32" s="77">
        <v>19.3</v>
      </c>
      <c r="R32" s="80">
        <v>38.499999999999993</v>
      </c>
      <c r="S32" s="80">
        <v>0</v>
      </c>
      <c r="T32" s="78">
        <f>SUMPRODUCT(LTA!F32:AJ32,LTA!F$101:AJ$101,LTA!F$103:AJ$103)</f>
        <v>47.949999999999996</v>
      </c>
      <c r="U32" s="78">
        <f>SUMPRODUCT(LTA!F32:AJ32,LTA!F$102:AJ$102,LTA!F$103:AJ$103)</f>
        <v>155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411.25000000000006</v>
      </c>
      <c r="AB32" s="117">
        <f>-STOA!N32</f>
        <v>0</v>
      </c>
      <c r="AC32">
        <f t="shared" si="0"/>
        <v>17.02325277626467</v>
      </c>
      <c r="AD32">
        <f t="shared" si="1"/>
        <v>1322.8093642345145</v>
      </c>
      <c r="AE32">
        <f>'IDT-1'!B32</f>
        <v>0</v>
      </c>
      <c r="AF32" s="26"/>
      <c r="AG32">
        <f t="shared" si="2"/>
        <v>1272.8093642345145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-296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15.691178850822766</v>
      </c>
      <c r="F33">
        <f>GT_Spot!P33</f>
        <v>0</v>
      </c>
      <c r="G33">
        <f>PPCL_NG!P33</f>
        <v>17.54</v>
      </c>
      <c r="H33">
        <f>PPCL_Spot!P33</f>
        <v>58.842828982162608</v>
      </c>
      <c r="I33">
        <f>Bawana_NG!P33</f>
        <v>76.043691441332101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761.88683192917745</v>
      </c>
      <c r="P33" s="77">
        <v>28.954454531466375</v>
      </c>
      <c r="Q33" s="77">
        <v>19.3</v>
      </c>
      <c r="R33" s="80">
        <v>38.499999999999993</v>
      </c>
      <c r="S33" s="80">
        <v>0</v>
      </c>
      <c r="T33" s="78">
        <f>SUMPRODUCT(LTA!F33:AJ33,LTA!F$101:AJ$101,LTA!F$103:AJ$103)</f>
        <v>66.180000000000007</v>
      </c>
      <c r="U33" s="78">
        <f>SUMPRODUCT(LTA!F33:AJ33,LTA!F$102:AJ$102,LTA!F$103:AJ$103)</f>
        <v>153.81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414.16</v>
      </c>
      <c r="AB33" s="117">
        <f>-STOA!N33</f>
        <v>0</v>
      </c>
      <c r="AC33">
        <f t="shared" si="0"/>
        <v>15.859718202796959</v>
      </c>
      <c r="AD33">
        <f t="shared" si="1"/>
        <v>1485.0492675321643</v>
      </c>
      <c r="AE33">
        <f>'IDT-1'!B33</f>
        <v>0</v>
      </c>
      <c r="AF33" s="26"/>
      <c r="AG33">
        <f t="shared" si="2"/>
        <v>1435.0492675321643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-150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15.691178850822766</v>
      </c>
      <c r="F34">
        <f>GT_Spot!P34</f>
        <v>0</v>
      </c>
      <c r="G34">
        <f>PPCL_NG!P34</f>
        <v>17.54</v>
      </c>
      <c r="H34">
        <f>PPCL_Spot!P34</f>
        <v>58.842828982162608</v>
      </c>
      <c r="I34">
        <f>Bawana_NG!P34</f>
        <v>76.043691441332101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745.83304153077495</v>
      </c>
      <c r="P34" s="77">
        <v>28.954454531466375</v>
      </c>
      <c r="Q34" s="77">
        <v>19.3</v>
      </c>
      <c r="R34" s="80">
        <v>38.499999999999993</v>
      </c>
      <c r="S34" s="80">
        <v>0</v>
      </c>
      <c r="T34" s="78">
        <f>SUMPRODUCT(LTA!F34:AJ34,LTA!F$101:AJ$101,LTA!F$103:AJ$103)</f>
        <v>87.97</v>
      </c>
      <c r="U34" s="78">
        <f>SUMPRODUCT(LTA!F34:AJ34,LTA!F$102:AJ$102,LTA!F$103:AJ$103)</f>
        <v>138.79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415.02000000000004</v>
      </c>
      <c r="AB34" s="117">
        <f>-STOA!N34</f>
        <v>0</v>
      </c>
      <c r="AC34">
        <f t="shared" si="0"/>
        <v>15.892126377557359</v>
      </c>
      <c r="AD34">
        <f t="shared" si="1"/>
        <v>1464.5930689590014</v>
      </c>
      <c r="AE34">
        <f>'IDT-1'!B34</f>
        <v>0</v>
      </c>
      <c r="AF34" s="26"/>
      <c r="AG34">
        <f t="shared" si="2"/>
        <v>1414.5930689590014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-162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14.424750499001997</v>
      </c>
      <c r="F35">
        <f>GT_Spot!P35</f>
        <v>0</v>
      </c>
      <c r="G35">
        <f>PPCL_NG!P35</f>
        <v>17.54</v>
      </c>
      <c r="H35">
        <f>PPCL_Spot!P35</f>
        <v>58.842828982162608</v>
      </c>
      <c r="I35">
        <f>Bawana_NG!P35</f>
        <v>76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650.70708165198494</v>
      </c>
      <c r="P35" s="77">
        <v>28.954416475972543</v>
      </c>
      <c r="Q35" s="77">
        <v>19.3</v>
      </c>
      <c r="R35" s="80">
        <v>38.999999999999993</v>
      </c>
      <c r="S35" s="80">
        <v>0</v>
      </c>
      <c r="T35" s="78">
        <f>SUMPRODUCT(LTA!F35:AJ35,LTA!F$101:AJ$101,LTA!F$103:AJ$103)</f>
        <v>112.71</v>
      </c>
      <c r="U35" s="78">
        <f>SUMPRODUCT(LTA!F35:AJ35,LTA!F$102:AJ$102,LTA!F$103:AJ$103)</f>
        <v>138.79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417.43000000000006</v>
      </c>
      <c r="AB35" s="117">
        <f>-STOA!N35</f>
        <v>0</v>
      </c>
      <c r="AC35">
        <f t="shared" si="0"/>
        <v>18.189956241313787</v>
      </c>
      <c r="AD35">
        <f t="shared" si="1"/>
        <v>1066.5091213678081</v>
      </c>
      <c r="AE35">
        <f>'IDT-1'!B35</f>
        <v>0</v>
      </c>
      <c r="AF35" s="26"/>
      <c r="AG35">
        <f t="shared" si="2"/>
        <v>1016.5091213678081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-489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15.691178850822766</v>
      </c>
      <c r="F36">
        <f>GT_Spot!P36</f>
        <v>0</v>
      </c>
      <c r="G36">
        <f>PPCL_NG!P36</f>
        <v>17.54</v>
      </c>
      <c r="H36">
        <f>PPCL_Spot!P36</f>
        <v>58.842828982162608</v>
      </c>
      <c r="I36">
        <f>Bawana_NG!P36</f>
        <v>76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650.70461009972564</v>
      </c>
      <c r="P36" s="77">
        <v>28.954454531466375</v>
      </c>
      <c r="Q36" s="77">
        <v>19.3</v>
      </c>
      <c r="R36" s="80">
        <v>38.999999999999993</v>
      </c>
      <c r="S36" s="80">
        <v>0</v>
      </c>
      <c r="T36" s="78">
        <f>SUMPRODUCT(LTA!F36:AJ36,LTA!F$101:AJ$101,LTA!F$103:AJ$103)</f>
        <v>137.97</v>
      </c>
      <c r="U36" s="78">
        <f>SUMPRODUCT(LTA!F36:AJ36,LTA!F$102:AJ$102,LTA!F$103:AJ$103)</f>
        <v>139.04000000000002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419.29000000000008</v>
      </c>
      <c r="AB36" s="117">
        <f>-STOA!N36</f>
        <v>0</v>
      </c>
      <c r="AC36">
        <f t="shared" si="0"/>
        <v>18.681644839137547</v>
      </c>
      <c r="AD36">
        <f t="shared" si="1"/>
        <v>1067.6514276250398</v>
      </c>
      <c r="AE36">
        <f>'IDT-1'!B36</f>
        <v>0</v>
      </c>
      <c r="AF36" s="26"/>
      <c r="AG36">
        <f t="shared" si="2"/>
        <v>1017.6514276250398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-516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15.691178850822766</v>
      </c>
      <c r="F37">
        <f>GT_Spot!P37</f>
        <v>0</v>
      </c>
      <c r="G37">
        <f>PPCL_NG!P37</f>
        <v>17.54</v>
      </c>
      <c r="H37">
        <f>PPCL_Spot!P37</f>
        <v>58.842828982162608</v>
      </c>
      <c r="I37">
        <f>Bawana_NG!P37</f>
        <v>76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672.05705295523694</v>
      </c>
      <c r="P37" s="77">
        <v>28.954454531466375</v>
      </c>
      <c r="Q37" s="77">
        <v>19.3</v>
      </c>
      <c r="R37" s="80">
        <v>38.999999999999993</v>
      </c>
      <c r="S37" s="80">
        <v>0</v>
      </c>
      <c r="T37" s="78">
        <f>SUMPRODUCT(LTA!F37:AJ37,LTA!F$101:AJ$101,LTA!F$103:AJ$103)</f>
        <v>155.18</v>
      </c>
      <c r="U37" s="78">
        <f>SUMPRODUCT(LTA!F37:AJ37,LTA!F$102:AJ$102,LTA!F$103:AJ$103)</f>
        <v>139.44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421.73000000000008</v>
      </c>
      <c r="AB37" s="117">
        <f>-STOA!N37</f>
        <v>0</v>
      </c>
      <c r="AC37">
        <f t="shared" si="0"/>
        <v>19.312330161931907</v>
      </c>
      <c r="AD37">
        <f t="shared" si="1"/>
        <v>1078.423185157757</v>
      </c>
      <c r="AE37">
        <f>'IDT-1'!B37</f>
        <v>0</v>
      </c>
      <c r="AF37" s="26"/>
      <c r="AG37">
        <f t="shared" si="2"/>
        <v>1028.423185157757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-546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15.691178850822766</v>
      </c>
      <c r="F38">
        <f>GT_Spot!P38</f>
        <v>0</v>
      </c>
      <c r="G38">
        <f>PPCL_NG!P38</f>
        <v>17.54</v>
      </c>
      <c r="H38">
        <f>PPCL_Spot!P38</f>
        <v>58.842828982162608</v>
      </c>
      <c r="I38">
        <f>Bawana_NG!P38</f>
        <v>76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672.05465793430722</v>
      </c>
      <c r="P38" s="77">
        <v>28.954454531466375</v>
      </c>
      <c r="Q38" s="77">
        <v>19.3</v>
      </c>
      <c r="R38" s="80">
        <v>38.999999999999993</v>
      </c>
      <c r="S38" s="80">
        <v>0</v>
      </c>
      <c r="T38" s="78">
        <f>SUMPRODUCT(LTA!F38:AJ38,LTA!F$101:AJ$101,LTA!F$103:AJ$103)</f>
        <v>176.24</v>
      </c>
      <c r="U38" s="78">
        <f>SUMPRODUCT(LTA!F38:AJ38,LTA!F$102:AJ$102,LTA!F$103:AJ$103)</f>
        <v>140.24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423.82000000000005</v>
      </c>
      <c r="AB38" s="117">
        <f>-STOA!N38</f>
        <v>0</v>
      </c>
      <c r="AC38">
        <f t="shared" si="0"/>
        <v>19.611850360969679</v>
      </c>
      <c r="AD38">
        <f t="shared" si="1"/>
        <v>1092.0712699377896</v>
      </c>
      <c r="AE38">
        <f>'IDT-1'!B38</f>
        <v>0</v>
      </c>
      <c r="AF38" s="26"/>
      <c r="AG38">
        <f t="shared" si="2"/>
        <v>1042.0712699377896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-556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15.565983274885349</v>
      </c>
      <c r="F39">
        <f>GT_Spot!P39</f>
        <v>0</v>
      </c>
      <c r="G39">
        <f>PPCL_NG!P39</f>
        <v>17.54</v>
      </c>
      <c r="H39">
        <f>PPCL_Spot!P39</f>
        <v>58.842828982162608</v>
      </c>
      <c r="I39">
        <f>Bawana_NG!P39</f>
        <v>76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693.70075417805606</v>
      </c>
      <c r="P39" s="77">
        <v>28.954454531466375</v>
      </c>
      <c r="Q39" s="77">
        <v>19.3</v>
      </c>
      <c r="R39" s="80">
        <v>38.999999999999993</v>
      </c>
      <c r="S39" s="80">
        <v>0</v>
      </c>
      <c r="T39" s="78">
        <f>SUMPRODUCT(LTA!F39:AJ39,LTA!F$101:AJ$101,LTA!F$103:AJ$103)</f>
        <v>185.27999999999997</v>
      </c>
      <c r="U39" s="78">
        <f>SUMPRODUCT(LTA!F39:AJ39,LTA!F$102:AJ$102,LTA!F$103:AJ$103)</f>
        <v>140.5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425.92000000000007</v>
      </c>
      <c r="AB39" s="117">
        <f>-STOA!N39</f>
        <v>0</v>
      </c>
      <c r="AC39">
        <f t="shared" si="0"/>
        <v>19.937066796935198</v>
      </c>
      <c r="AD39">
        <f t="shared" si="1"/>
        <v>1120.6669541696351</v>
      </c>
      <c r="AE39">
        <f>'IDT-1'!B39</f>
        <v>0</v>
      </c>
      <c r="AF39" s="26"/>
      <c r="AG39">
        <f t="shared" si="2"/>
        <v>1070.6669541696351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-560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15.565983274885349</v>
      </c>
      <c r="F40">
        <f>GT_Spot!P40</f>
        <v>0</v>
      </c>
      <c r="G40">
        <f>PPCL_NG!P40</f>
        <v>17.54</v>
      </c>
      <c r="H40">
        <f>PPCL_Spot!P40</f>
        <v>58.842828982162608</v>
      </c>
      <c r="I40">
        <f>Bawana_NG!P40</f>
        <v>76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683.07120478305262</v>
      </c>
      <c r="P40" s="77">
        <v>28.954454531466375</v>
      </c>
      <c r="Q40" s="77">
        <v>19.3</v>
      </c>
      <c r="R40" s="80">
        <v>38.999999999999993</v>
      </c>
      <c r="S40" s="80">
        <v>0</v>
      </c>
      <c r="T40" s="78">
        <f>SUMPRODUCT(LTA!F40:AJ40,LTA!F$101:AJ$101,LTA!F$103:AJ$103)</f>
        <v>210.37</v>
      </c>
      <c r="U40" s="78">
        <f>SUMPRODUCT(LTA!F40:AJ40,LTA!F$102:AJ$102,LTA!F$103:AJ$103)</f>
        <v>138.1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427.92000000000007</v>
      </c>
      <c r="AB40" s="117">
        <f>-STOA!N40</f>
        <v>0</v>
      </c>
      <c r="AC40">
        <f t="shared" si="0"/>
        <v>20.025286252170389</v>
      </c>
      <c r="AD40">
        <f t="shared" si="1"/>
        <v>1138.6391853193966</v>
      </c>
      <c r="AE40">
        <f>'IDT-1'!B40</f>
        <v>0</v>
      </c>
      <c r="AF40" s="26"/>
      <c r="AG40">
        <f t="shared" si="2"/>
        <v>1088.6391853193966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-556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14.95060975609756</v>
      </c>
      <c r="F41">
        <f>GT_Spot!P41</f>
        <v>0</v>
      </c>
      <c r="G41">
        <f>PPCL_NG!P41</f>
        <v>17.54</v>
      </c>
      <c r="H41">
        <f>PPCL_Spot!P41</f>
        <v>58.842828982162608</v>
      </c>
      <c r="I41">
        <f>Bawana_NG!P41</f>
        <v>76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641.98665234356406</v>
      </c>
      <c r="P41" s="77">
        <v>28.954454531466375</v>
      </c>
      <c r="Q41" s="77">
        <v>19.3</v>
      </c>
      <c r="R41" s="80">
        <v>38.999999999999993</v>
      </c>
      <c r="S41" s="80">
        <v>0</v>
      </c>
      <c r="T41" s="78">
        <f>SUMPRODUCT(LTA!F41:AJ41,LTA!F$101:AJ$101,LTA!F$103:AJ$103)</f>
        <v>228.18</v>
      </c>
      <c r="U41" s="78">
        <f>SUMPRODUCT(LTA!F41:AJ41,LTA!F$102:AJ$102,LTA!F$103:AJ$103)</f>
        <v>138.88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429.86000000000007</v>
      </c>
      <c r="AB41" s="117">
        <f>-STOA!N41</f>
        <v>0</v>
      </c>
      <c r="AC41">
        <f t="shared" si="0"/>
        <v>18.642219313745624</v>
      </c>
      <c r="AD41">
        <f t="shared" si="1"/>
        <v>1253.6523262995447</v>
      </c>
      <c r="AE41">
        <f>'IDT-1'!B41</f>
        <v>0</v>
      </c>
      <c r="AF41" s="26"/>
      <c r="AG41">
        <f t="shared" si="2"/>
        <v>1203.6523262995447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-421.2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14.95060975609756</v>
      </c>
      <c r="F42">
        <f>GT_Spot!P42</f>
        <v>0</v>
      </c>
      <c r="G42">
        <f>PPCL_NG!P42</f>
        <v>17.54</v>
      </c>
      <c r="H42">
        <f>PPCL_Spot!P42</f>
        <v>58.842828982162608</v>
      </c>
      <c r="I42">
        <f>Bawana_NG!P42</f>
        <v>76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621.68431086142198</v>
      </c>
      <c r="P42" s="77">
        <v>28.954454531466375</v>
      </c>
      <c r="Q42" s="77">
        <v>19.3</v>
      </c>
      <c r="R42" s="80">
        <v>38.999999999999993</v>
      </c>
      <c r="S42" s="80">
        <v>0</v>
      </c>
      <c r="T42" s="78">
        <f>SUMPRODUCT(LTA!F42:AJ42,LTA!F$101:AJ$101,LTA!F$103:AJ$103)</f>
        <v>245.08999999999997</v>
      </c>
      <c r="U42" s="78">
        <f>SUMPRODUCT(LTA!F42:AJ42,LTA!F$102:AJ$102,LTA!F$103:AJ$103)</f>
        <v>139.41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432.04000000000008</v>
      </c>
      <c r="AB42" s="117">
        <f>-STOA!N42</f>
        <v>0</v>
      </c>
      <c r="AC42">
        <f t="shared" si="0"/>
        <v>17.855649736951364</v>
      </c>
      <c r="AD42">
        <f t="shared" si="1"/>
        <v>1341.6765543941972</v>
      </c>
      <c r="AE42">
        <f>'IDT-1'!B42</f>
        <v>0</v>
      </c>
      <c r="AF42" s="26"/>
      <c r="AG42">
        <f t="shared" si="2"/>
        <v>1291.6765543941972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-333.28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14.95060975609756</v>
      </c>
      <c r="F43">
        <f>GT_Spot!P43</f>
        <v>0</v>
      </c>
      <c r="G43">
        <f>PPCL_NG!P43</f>
        <v>17.54</v>
      </c>
      <c r="H43">
        <f>PPCL_Spot!P43</f>
        <v>58.842828982162608</v>
      </c>
      <c r="I43">
        <f>Bawana_NG!P43</f>
        <v>76.043691441332101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637.34008374591031</v>
      </c>
      <c r="P43" s="77">
        <v>28.954863911290325</v>
      </c>
      <c r="Q43" s="77">
        <v>19.3</v>
      </c>
      <c r="R43" s="80">
        <v>38.999999999999993</v>
      </c>
      <c r="S43" s="80">
        <v>0</v>
      </c>
      <c r="T43" s="78">
        <f>SUMPRODUCT(LTA!F43:AJ43,LTA!F$101:AJ$101,LTA!F$103:AJ$103)</f>
        <v>260.61</v>
      </c>
      <c r="U43" s="78">
        <f>SUMPRODUCT(LTA!F43:AJ43,LTA!F$102:AJ$102,LTA!F$103:AJ$103)</f>
        <v>140.75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433.05000000000007</v>
      </c>
      <c r="AB43" s="117">
        <f>-STOA!N43</f>
        <v>0</v>
      </c>
      <c r="AC43">
        <f t="shared" si="0"/>
        <v>17.631516602962165</v>
      </c>
      <c r="AD43">
        <f t="shared" si="1"/>
        <v>1433.9905612338309</v>
      </c>
      <c r="AE43">
        <f>'IDT-1'!B43</f>
        <v>0</v>
      </c>
      <c r="AF43" s="26"/>
      <c r="AG43">
        <f t="shared" si="2"/>
        <v>1383.9905612338309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-274.76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14.95060975609756</v>
      </c>
      <c r="F44">
        <f>GT_Spot!P44</f>
        <v>0</v>
      </c>
      <c r="G44">
        <f>PPCL_NG!P44</f>
        <v>17.54</v>
      </c>
      <c r="H44">
        <f>PPCL_Spot!P44</f>
        <v>58.842828982162608</v>
      </c>
      <c r="I44">
        <f>Bawana_NG!P44</f>
        <v>76.633720083499199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641.44275379638668</v>
      </c>
      <c r="P44" s="77">
        <v>28.954863911290325</v>
      </c>
      <c r="Q44" s="77">
        <v>19.3</v>
      </c>
      <c r="R44" s="80">
        <v>38.999999999999993</v>
      </c>
      <c r="S44" s="80">
        <v>0</v>
      </c>
      <c r="T44" s="78">
        <f>SUMPRODUCT(LTA!F44:AJ44,LTA!F$101:AJ$101,LTA!F$103:AJ$103)</f>
        <v>274.79000000000002</v>
      </c>
      <c r="U44" s="78">
        <f>SUMPRODUCT(LTA!F44:AJ44,LTA!F$102:AJ$102,LTA!F$103:AJ$103)</f>
        <v>142.18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434.8300000000001</v>
      </c>
      <c r="AB44" s="117">
        <f>-STOA!N44</f>
        <v>0</v>
      </c>
      <c r="AC44">
        <f t="shared" si="0"/>
        <v>18.982309242498591</v>
      </c>
      <c r="AD44">
        <f t="shared" si="1"/>
        <v>1324.4624672869381</v>
      </c>
      <c r="AE44">
        <f>'IDT-1'!B44</f>
        <v>0</v>
      </c>
      <c r="AF44" s="26"/>
      <c r="AG44">
        <f t="shared" si="2"/>
        <v>1274.4624672869381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-405.02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14.95060975609756</v>
      </c>
      <c r="F45">
        <f>GT_Spot!P45</f>
        <v>0</v>
      </c>
      <c r="G45">
        <f>PPCL_NG!P45</f>
        <v>17.54</v>
      </c>
      <c r="H45">
        <f>PPCL_Spot!P45</f>
        <v>58.842828982162608</v>
      </c>
      <c r="I45">
        <f>Bawana_NG!P45</f>
        <v>76.633720083499199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656.34873263990596</v>
      </c>
      <c r="P45" s="77">
        <v>35.974517141780737</v>
      </c>
      <c r="Q45" s="77">
        <v>19.13</v>
      </c>
      <c r="R45" s="80">
        <v>38.999999999999993</v>
      </c>
      <c r="S45" s="80">
        <v>0</v>
      </c>
      <c r="T45" s="78">
        <f>SUMPRODUCT(LTA!F45:AJ45,LTA!F$101:AJ$101,LTA!F$103:AJ$103)</f>
        <v>216.76999999999998</v>
      </c>
      <c r="U45" s="78">
        <f>SUMPRODUCT(LTA!F45:AJ45,LTA!F$102:AJ$102,LTA!F$103:AJ$103)</f>
        <v>137.12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436.21000000000009</v>
      </c>
      <c r="AB45" s="117">
        <f>-STOA!N45</f>
        <v>0</v>
      </c>
      <c r="AC45">
        <f t="shared" si="0"/>
        <v>18.142324228478689</v>
      </c>
      <c r="AD45">
        <f t="shared" si="1"/>
        <v>1340.3780843749673</v>
      </c>
      <c r="AE45">
        <f>'IDT-1'!B45</f>
        <v>0</v>
      </c>
      <c r="AF45" s="26"/>
      <c r="AG45">
        <f t="shared" si="2"/>
        <v>1290.3780843749673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-350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14.95060975609756</v>
      </c>
      <c r="F46">
        <f>GT_Spot!P46</f>
        <v>0</v>
      </c>
      <c r="G46">
        <f>PPCL_NG!P46</f>
        <v>17.54</v>
      </c>
      <c r="H46">
        <f>PPCL_Spot!P46</f>
        <v>58.842828982162608</v>
      </c>
      <c r="I46">
        <f>Bawana_NG!P46</f>
        <v>76.633720083499199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656.35166520031521</v>
      </c>
      <c r="P46" s="77">
        <v>35.974517141780737</v>
      </c>
      <c r="Q46" s="77">
        <v>23.945607922244637</v>
      </c>
      <c r="R46" s="80">
        <v>38.999999999999993</v>
      </c>
      <c r="S46" s="80">
        <v>0</v>
      </c>
      <c r="T46" s="78">
        <f>SUMPRODUCT(LTA!F46:AJ46,LTA!F$101:AJ$101,LTA!F$103:AJ$103)</f>
        <v>224.27</v>
      </c>
      <c r="U46" s="78">
        <f>SUMPRODUCT(LTA!F46:AJ46,LTA!F$102:AJ$102,LTA!F$103:AJ$103)</f>
        <v>138.26999999999998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436.99000000000007</v>
      </c>
      <c r="AB46" s="117">
        <f>-STOA!N46</f>
        <v>0</v>
      </c>
      <c r="AC46">
        <f t="shared" si="0"/>
        <v>18.267711384726045</v>
      </c>
      <c r="AD46">
        <f t="shared" si="1"/>
        <v>1354.5012377013741</v>
      </c>
      <c r="AE46">
        <f>'IDT-1'!B46</f>
        <v>0</v>
      </c>
      <c r="AF46" s="26"/>
      <c r="AG46">
        <f t="shared" si="2"/>
        <v>1304.5012377013741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-350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9.8590118686171682</v>
      </c>
      <c r="F47">
        <f>GT_Spot!P47</f>
        <v>0</v>
      </c>
      <c r="G47">
        <f>PPCL_NG!P47</f>
        <v>17.54</v>
      </c>
      <c r="H47">
        <f>PPCL_Spot!P47</f>
        <v>36.023602360236026</v>
      </c>
      <c r="I47">
        <f>Bawana_NG!P47</f>
        <v>76.633720083499199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622.25309732868607</v>
      </c>
      <c r="P47" s="77">
        <v>35.974517141780737</v>
      </c>
      <c r="Q47" s="77">
        <v>23.945607922244637</v>
      </c>
      <c r="R47" s="80">
        <v>38.999999999999993</v>
      </c>
      <c r="S47" s="80">
        <v>0</v>
      </c>
      <c r="T47" s="78">
        <f>SUMPRODUCT(LTA!F47:AJ47,LTA!F$101:AJ$101,LTA!F$103:AJ$103)</f>
        <v>227.65</v>
      </c>
      <c r="U47" s="78">
        <f>SUMPRODUCT(LTA!F47:AJ47,LTA!F$102:AJ$102,LTA!F$103:AJ$103)</f>
        <v>139.37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443.0200000000001</v>
      </c>
      <c r="AB47" s="117">
        <f>-STOA!N47</f>
        <v>0</v>
      </c>
      <c r="AC47">
        <f t="shared" si="0"/>
        <v>17.166413422652667</v>
      </c>
      <c r="AD47">
        <f t="shared" si="1"/>
        <v>1377.1031432824116</v>
      </c>
      <c r="AE47">
        <f>'IDT-1'!B47</f>
        <v>0</v>
      </c>
      <c r="AF47" s="26"/>
      <c r="AG47">
        <f t="shared" si="2"/>
        <v>1327.1031432824116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-277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9.8590118686171682</v>
      </c>
      <c r="F48">
        <f>GT_Spot!P48</f>
        <v>0</v>
      </c>
      <c r="G48">
        <f>PPCL_NG!P48</f>
        <v>17.54</v>
      </c>
      <c r="H48">
        <f>PPCL_Spot!P48</f>
        <v>32.42</v>
      </c>
      <c r="I48">
        <f>Bawana_NG!P48</f>
        <v>76.043691441332101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627.84422894016564</v>
      </c>
      <c r="P48" s="77">
        <v>35.974517141780737</v>
      </c>
      <c r="Q48" s="77">
        <v>23.945607922244637</v>
      </c>
      <c r="R48" s="80">
        <v>38.999999999999993</v>
      </c>
      <c r="S48" s="80">
        <v>0</v>
      </c>
      <c r="T48" s="78">
        <f>SUMPRODUCT(LTA!F48:AJ48,LTA!F$101:AJ$101,LTA!F$103:AJ$103)</f>
        <v>232.89</v>
      </c>
      <c r="U48" s="78">
        <f>SUMPRODUCT(LTA!F48:AJ48,LTA!F$102:AJ$102,LTA!F$103:AJ$103)</f>
        <v>140.08000000000001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443.45000000000005</v>
      </c>
      <c r="AB48" s="117">
        <f>-STOA!N48</f>
        <v>0</v>
      </c>
      <c r="AC48">
        <f t="shared" si="0"/>
        <v>16.959633474824486</v>
      </c>
      <c r="AD48">
        <f t="shared" si="1"/>
        <v>1416.087423839316</v>
      </c>
      <c r="AE48">
        <f>'IDT-1'!B48</f>
        <v>0</v>
      </c>
      <c r="AF48" s="26"/>
      <c r="AG48">
        <f t="shared" si="2"/>
        <v>1366.087423839316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-246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14.944690878846686</v>
      </c>
      <c r="F49">
        <f>GT_Spot!P49</f>
        <v>0</v>
      </c>
      <c r="G49">
        <f>PPCL_NG!P49</f>
        <v>17.54</v>
      </c>
      <c r="H49">
        <f>PPCL_Spot!P49</f>
        <v>32.42</v>
      </c>
      <c r="I49">
        <f>Bawana_NG!P49</f>
        <v>76.043691441332101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649.54094036929382</v>
      </c>
      <c r="P49" s="77">
        <v>27.94</v>
      </c>
      <c r="Q49" s="77">
        <v>18.739999999999998</v>
      </c>
      <c r="R49" s="80">
        <v>38.999999999999993</v>
      </c>
      <c r="S49" s="80">
        <v>0</v>
      </c>
      <c r="T49" s="78">
        <f>SUMPRODUCT(LTA!F49:AJ49,LTA!F$101:AJ$101,LTA!F$103:AJ$103)</f>
        <v>233.60999999999999</v>
      </c>
      <c r="U49" s="78">
        <f>SUMPRODUCT(LTA!F49:AJ49,LTA!F$102:AJ$102,LTA!F$103:AJ$103)</f>
        <v>140.70000000000002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443.82000000000005</v>
      </c>
      <c r="AB49" s="117">
        <f>-STOA!N49</f>
        <v>0</v>
      </c>
      <c r="AC49">
        <f t="shared" si="0"/>
        <v>16.685459544106426</v>
      </c>
      <c r="AD49">
        <f t="shared" si="1"/>
        <v>1477.6138631453664</v>
      </c>
      <c r="AE49">
        <f>'IDT-1'!B49</f>
        <v>0</v>
      </c>
      <c r="AF49" s="26"/>
      <c r="AG49">
        <f t="shared" si="2"/>
        <v>1427.6138631453664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-200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14.944690878846686</v>
      </c>
      <c r="F50">
        <f>GT_Spot!P50</f>
        <v>0</v>
      </c>
      <c r="G50">
        <f>PPCL_NG!P50</f>
        <v>17.54</v>
      </c>
      <c r="H50">
        <f>PPCL_Spot!P50</f>
        <v>34.799999999999997</v>
      </c>
      <c r="I50">
        <f>Bawana_NG!P50</f>
        <v>76.043691441332101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663.23184178170311</v>
      </c>
      <c r="P50" s="77">
        <v>27.94</v>
      </c>
      <c r="Q50" s="77">
        <v>18.739999999999998</v>
      </c>
      <c r="R50" s="80">
        <v>38.999999999999993</v>
      </c>
      <c r="S50" s="80">
        <v>0</v>
      </c>
      <c r="T50" s="78">
        <f>SUMPRODUCT(LTA!F50:AJ50,LTA!F$101:AJ$101,LTA!F$103:AJ$103)</f>
        <v>237.96999999999997</v>
      </c>
      <c r="U50" s="78">
        <f>SUMPRODUCT(LTA!F50:AJ50,LTA!F$102:AJ$102,LTA!F$103:AJ$103)</f>
        <v>142.25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444.47000000000008</v>
      </c>
      <c r="AB50" s="117">
        <f>-STOA!N50</f>
        <v>0</v>
      </c>
      <c r="AC50">
        <f t="shared" si="0"/>
        <v>16.884611476535625</v>
      </c>
      <c r="AD50">
        <f t="shared" si="1"/>
        <v>1500.0456126253464</v>
      </c>
      <c r="AE50">
        <f>'IDT-1'!B50</f>
        <v>0</v>
      </c>
      <c r="AF50" s="26"/>
      <c r="AG50">
        <f t="shared" si="2"/>
        <v>1450.0456126253464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-200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14.944690878846686</v>
      </c>
      <c r="F51">
        <f>GT_Spot!P51</f>
        <v>0</v>
      </c>
      <c r="G51">
        <f>PPCL_NG!P51</f>
        <v>17.54</v>
      </c>
      <c r="H51">
        <f>PPCL_Spot!P51</f>
        <v>35.526374859708199</v>
      </c>
      <c r="I51">
        <f>Bawana_NG!P51</f>
        <v>78.400000000000006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671.03361022669378</v>
      </c>
      <c r="P51" s="77">
        <v>28.95</v>
      </c>
      <c r="Q51" s="77">
        <v>15.930000000000003</v>
      </c>
      <c r="R51" s="80">
        <v>38.999999999999993</v>
      </c>
      <c r="S51" s="80">
        <v>0</v>
      </c>
      <c r="T51" s="78">
        <f>SUMPRODUCT(LTA!F51:AJ51,LTA!F$101:AJ$101,LTA!F$103:AJ$103)</f>
        <v>242.19</v>
      </c>
      <c r="U51" s="78">
        <f>SUMPRODUCT(LTA!F51:AJ51,LTA!F$102:AJ$102,LTA!F$103:AJ$103)</f>
        <v>144.28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444.7700000000001</v>
      </c>
      <c r="AB51" s="117">
        <f>-STOA!N51</f>
        <v>0</v>
      </c>
      <c r="AC51">
        <f t="shared" si="0"/>
        <v>16.001209987880792</v>
      </c>
      <c r="AD51">
        <f t="shared" si="1"/>
        <v>1631.5634659773677</v>
      </c>
      <c r="AE51">
        <f>'IDT-1'!B51</f>
        <v>0</v>
      </c>
      <c r="AF51" s="26"/>
      <c r="AG51">
        <f t="shared" si="2"/>
        <v>1581.5634659773677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-85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14.944690878846686</v>
      </c>
      <c r="F52">
        <f>GT_Spot!P52</f>
        <v>0</v>
      </c>
      <c r="G52">
        <f>PPCL_NG!P52</f>
        <v>17.54</v>
      </c>
      <c r="H52">
        <f>PPCL_Spot!P52</f>
        <v>35.526374859708199</v>
      </c>
      <c r="I52">
        <f>Bawana_NG!P52</f>
        <v>78.400000000000006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654.15737591870948</v>
      </c>
      <c r="P52" s="77">
        <v>28.95</v>
      </c>
      <c r="Q52" s="77">
        <v>15.82</v>
      </c>
      <c r="R52" s="80">
        <v>38.999999999999993</v>
      </c>
      <c r="S52" s="80">
        <v>0</v>
      </c>
      <c r="T52" s="78">
        <f>SUMPRODUCT(LTA!F52:AJ52,LTA!F$101:AJ$101,LTA!F$103:AJ$103)</f>
        <v>277.77</v>
      </c>
      <c r="U52" s="78">
        <f>SUMPRODUCT(LTA!F52:AJ52,LTA!F$102:AJ$102,LTA!F$103:AJ$103)</f>
        <v>145.6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445.1400000000001</v>
      </c>
      <c r="AB52" s="117">
        <f>-STOA!N52</f>
        <v>0</v>
      </c>
      <c r="AC52">
        <f t="shared" si="0"/>
        <v>15.939997682871256</v>
      </c>
      <c r="AD52">
        <f t="shared" si="1"/>
        <v>1678.9084439743931</v>
      </c>
      <c r="AE52">
        <f>'IDT-1'!B52</f>
        <v>0</v>
      </c>
      <c r="AF52" s="26"/>
      <c r="AG52">
        <f t="shared" si="2"/>
        <v>1628.9084439743931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-58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14.944690878846686</v>
      </c>
      <c r="F53">
        <f>GT_Spot!P53</f>
        <v>0</v>
      </c>
      <c r="G53">
        <f>PPCL_NG!P53</f>
        <v>17.54</v>
      </c>
      <c r="H53">
        <f>PPCL_Spot!P53</f>
        <v>35.526374859708199</v>
      </c>
      <c r="I53">
        <f>Bawana_NG!P53</f>
        <v>78.400000000000006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644.05397857350181</v>
      </c>
      <c r="P53" s="77">
        <v>28.95</v>
      </c>
      <c r="Q53" s="77">
        <v>19.299999999999997</v>
      </c>
      <c r="R53" s="80">
        <v>38.999999999999993</v>
      </c>
      <c r="S53" s="80">
        <v>0</v>
      </c>
      <c r="T53" s="78">
        <f>SUMPRODUCT(LTA!F53:AJ53,LTA!F$101:AJ$101,LTA!F$103:AJ$103)</f>
        <v>278.79000000000002</v>
      </c>
      <c r="U53" s="78">
        <f>SUMPRODUCT(LTA!F53:AJ53,LTA!F$102:AJ$102,LTA!F$103:AJ$103)</f>
        <v>153.30000000000001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445.50000000000006</v>
      </c>
      <c r="AB53" s="117">
        <f>-STOA!N53</f>
        <v>0</v>
      </c>
      <c r="AC53">
        <f t="shared" si="0"/>
        <v>15.570978175256835</v>
      </c>
      <c r="AD53">
        <f t="shared" si="1"/>
        <v>1725.7340661367998</v>
      </c>
      <c r="AE53">
        <f>'IDT-1'!B53</f>
        <v>0</v>
      </c>
      <c r="AF53" s="26"/>
      <c r="AG53">
        <f t="shared" si="2"/>
        <v>1675.7340661367998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14.944690878846686</v>
      </c>
      <c r="F54">
        <f>GT_Spot!P54</f>
        <v>0</v>
      </c>
      <c r="G54">
        <f>PPCL_NG!P54</f>
        <v>17.54</v>
      </c>
      <c r="H54">
        <f>PPCL_Spot!P54</f>
        <v>48.995000510152018</v>
      </c>
      <c r="I54">
        <f>Bawana_NG!P54</f>
        <v>78.400000000000006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647.92046130191113</v>
      </c>
      <c r="P54" s="77">
        <v>28.95</v>
      </c>
      <c r="Q54" s="77">
        <v>19.299999999999997</v>
      </c>
      <c r="R54" s="80">
        <v>38.999999999999993</v>
      </c>
      <c r="S54" s="80">
        <v>0</v>
      </c>
      <c r="T54" s="78">
        <f>SUMPRODUCT(LTA!F54:AJ54,LTA!F$101:AJ$101,LTA!F$103:AJ$103)</f>
        <v>274.06</v>
      </c>
      <c r="U54" s="78">
        <f>SUMPRODUCT(LTA!F54:AJ54,LTA!F$102:AJ$102,LTA!F$103:AJ$103)</f>
        <v>153.42000000000002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445.43000000000006</v>
      </c>
      <c r="AB54" s="117">
        <f>-STOA!N54</f>
        <v>0</v>
      </c>
      <c r="AC54">
        <f t="shared" si="0"/>
        <v>15.835971384035135</v>
      </c>
      <c r="AD54">
        <f t="shared" si="1"/>
        <v>1751.5641813068748</v>
      </c>
      <c r="AE54">
        <f>'IDT-1'!B54</f>
        <v>0</v>
      </c>
      <c r="AF54" s="26"/>
      <c r="AG54">
        <f t="shared" si="2"/>
        <v>1701.5641813068748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-16</v>
      </c>
      <c r="AM54" s="75">
        <f>RTM_PXI!H54</f>
        <v>0</v>
      </c>
      <c r="AN54" s="75">
        <f>RTM_PXI!N54</f>
        <v>0</v>
      </c>
      <c r="AO54" s="192">
        <f>GDAM_IEX!H54</f>
        <v>15.44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14.944690878846686</v>
      </c>
      <c r="F55">
        <f>GT_Spot!P55</f>
        <v>0</v>
      </c>
      <c r="G55">
        <f>PPCL_NG!P55</f>
        <v>17.54</v>
      </c>
      <c r="H55">
        <f>PPCL_Spot!P55</f>
        <v>48.995000510152018</v>
      </c>
      <c r="I55">
        <f>Bawana_NG!P55</f>
        <v>77.223748725666283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650.86669184361915</v>
      </c>
      <c r="P55" s="77">
        <v>29.38</v>
      </c>
      <c r="Q55" s="77">
        <v>19.299999999999997</v>
      </c>
      <c r="R55" s="80">
        <v>38.999999999999993</v>
      </c>
      <c r="S55" s="80">
        <v>0</v>
      </c>
      <c r="T55" s="78">
        <f>SUMPRODUCT(LTA!F55:AJ55,LTA!F$101:AJ$101,LTA!F$103:AJ$103)</f>
        <v>271.64999999999998</v>
      </c>
      <c r="U55" s="78">
        <f>SUMPRODUCT(LTA!F55:AJ55,LTA!F$102:AJ$102,LTA!F$103:AJ$103)</f>
        <v>153.82999999999998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445.5100000000001</v>
      </c>
      <c r="AB55" s="117">
        <f>-STOA!N55</f>
        <v>0</v>
      </c>
      <c r="AC55">
        <f t="shared" si="0"/>
        <v>17.173284544606592</v>
      </c>
      <c r="AD55">
        <f t="shared" si="1"/>
        <v>1628.9868474136777</v>
      </c>
      <c r="AE55">
        <f>'IDT-1'!B55</f>
        <v>0</v>
      </c>
      <c r="AF55" s="26"/>
      <c r="AG55">
        <f t="shared" si="2"/>
        <v>1578.9868474136777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-152</v>
      </c>
      <c r="AM55" s="75">
        <f>RTM_PXI!H55</f>
        <v>0</v>
      </c>
      <c r="AN55" s="75">
        <f>RTM_PXI!N55</f>
        <v>0</v>
      </c>
      <c r="AO55" s="192">
        <f>GDAM_IEX!H55</f>
        <v>29.92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14.944690878846686</v>
      </c>
      <c r="F56">
        <f>GT_Spot!P56</f>
        <v>0</v>
      </c>
      <c r="G56">
        <f>PPCL_NG!P56</f>
        <v>17.54</v>
      </c>
      <c r="H56">
        <f>PPCL_Spot!P56</f>
        <v>25</v>
      </c>
      <c r="I56">
        <f>Bawana_NG!P56</f>
        <v>77.223748725666283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656.35668982682853</v>
      </c>
      <c r="P56" s="77">
        <v>29.38</v>
      </c>
      <c r="Q56" s="77">
        <v>19.299999999999997</v>
      </c>
      <c r="R56" s="80">
        <v>38.999999999999993</v>
      </c>
      <c r="S56" s="80">
        <v>0</v>
      </c>
      <c r="T56" s="78">
        <f>SUMPRODUCT(LTA!F56:AJ56,LTA!F$101:AJ$101,LTA!F$103:AJ$103)</f>
        <v>270.89</v>
      </c>
      <c r="U56" s="78">
        <f>SUMPRODUCT(LTA!F56:AJ56,LTA!F$102:AJ$102,LTA!F$103:AJ$103)</f>
        <v>163.87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6.76</v>
      </c>
      <c r="Z56" s="75">
        <f>IEX!N56</f>
        <v>0</v>
      </c>
      <c r="AA56" s="117">
        <f>STOA!H56</f>
        <v>445.33000000000004</v>
      </c>
      <c r="AB56" s="117">
        <f>-STOA!N56</f>
        <v>0</v>
      </c>
      <c r="AC56">
        <f t="shared" si="0"/>
        <v>17.249253629714126</v>
      </c>
      <c r="AD56">
        <f t="shared" si="1"/>
        <v>1651.6058758016272</v>
      </c>
      <c r="AE56">
        <f>'IDT-1'!B56</f>
        <v>0</v>
      </c>
      <c r="AF56" s="26"/>
      <c r="AG56">
        <f t="shared" si="2"/>
        <v>1601.6058758016272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-145</v>
      </c>
      <c r="AM56" s="75">
        <f>RTM_PXI!H56</f>
        <v>0</v>
      </c>
      <c r="AN56" s="75">
        <f>RTM_PXI!N56</f>
        <v>0</v>
      </c>
      <c r="AO56" s="192">
        <f>GDAM_IEX!H56</f>
        <v>48.26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14.944690878846686</v>
      </c>
      <c r="F57">
        <f>GT_Spot!P57</f>
        <v>0</v>
      </c>
      <c r="G57">
        <f>PPCL_NG!P57</f>
        <v>17.54</v>
      </c>
      <c r="H57">
        <f>PPCL_Spot!P57</f>
        <v>25</v>
      </c>
      <c r="I57">
        <f>Bawana_NG!P57</f>
        <v>78.400000000000006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663.99094144664946</v>
      </c>
      <c r="P57" s="77">
        <v>29.38</v>
      </c>
      <c r="Q57" s="77">
        <v>19.299999999999997</v>
      </c>
      <c r="R57" s="80">
        <v>38.999999999999993</v>
      </c>
      <c r="S57" s="80">
        <v>0</v>
      </c>
      <c r="T57" s="78">
        <f>SUMPRODUCT(LTA!F57:AJ57,LTA!F$101:AJ$101,LTA!F$103:AJ$103)</f>
        <v>261.52999999999997</v>
      </c>
      <c r="U57" s="78">
        <f>SUMPRODUCT(LTA!F57:AJ57,LTA!F$102:AJ$102,LTA!F$103:AJ$103)</f>
        <v>164.11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489.72</v>
      </c>
      <c r="AB57" s="117">
        <f>-STOA!N57</f>
        <v>0</v>
      </c>
      <c r="AC57">
        <f t="shared" si="0"/>
        <v>17.101645122172201</v>
      </c>
      <c r="AD57">
        <f t="shared" si="1"/>
        <v>1681.183987203324</v>
      </c>
      <c r="AE57">
        <f>'IDT-1'!B57</f>
        <v>0</v>
      </c>
      <c r="AF57" s="26"/>
      <c r="AG57">
        <f t="shared" si="2"/>
        <v>1631.183987203324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-122</v>
      </c>
      <c r="AM57" s="75">
        <f>RTM_PXI!H57</f>
        <v>0</v>
      </c>
      <c r="AN57" s="75">
        <f>RTM_PXI!N57</f>
        <v>0</v>
      </c>
      <c r="AO57" s="192">
        <f>GDAM_IEX!H57</f>
        <v>17.37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14.944690878846686</v>
      </c>
      <c r="F58">
        <f>GT_Spot!P58</f>
        <v>0</v>
      </c>
      <c r="G58">
        <f>PPCL_NG!P58</f>
        <v>17.54</v>
      </c>
      <c r="H58">
        <f>PPCL_Spot!P58</f>
        <v>25</v>
      </c>
      <c r="I58">
        <f>Bawana_NG!P58</f>
        <v>78.400000000000006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663.99387400705882</v>
      </c>
      <c r="P58" s="77">
        <v>29.38</v>
      </c>
      <c r="Q58" s="77">
        <v>19.299999999999997</v>
      </c>
      <c r="R58" s="80">
        <v>38.999999999999993</v>
      </c>
      <c r="S58" s="80">
        <v>0</v>
      </c>
      <c r="T58" s="78">
        <f>SUMPRODUCT(LTA!F58:AJ58,LTA!F$101:AJ$101,LTA!F$103:AJ$103)</f>
        <v>259.89</v>
      </c>
      <c r="U58" s="78">
        <f>SUMPRODUCT(LTA!F58:AJ58,LTA!F$102:AJ$102,LTA!F$103:AJ$103)</f>
        <v>163.75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489.36</v>
      </c>
      <c r="AB58" s="117">
        <f>-STOA!N58</f>
        <v>0</v>
      </c>
      <c r="AC58">
        <f t="shared" si="0"/>
        <v>17.178603525959652</v>
      </c>
      <c r="AD58">
        <f t="shared" si="1"/>
        <v>1711.9499613599457</v>
      </c>
      <c r="AE58">
        <f>'IDT-1'!B58</f>
        <v>0</v>
      </c>
      <c r="AF58" s="26"/>
      <c r="AG58">
        <f t="shared" si="2"/>
        <v>1661.9499613599457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-111</v>
      </c>
      <c r="AM58" s="75">
        <f>RTM_PXI!H58</f>
        <v>0</v>
      </c>
      <c r="AN58" s="75">
        <f>RTM_PXI!N58</f>
        <v>0</v>
      </c>
      <c r="AO58" s="192">
        <f>GDAM_IEX!H58</f>
        <v>39.57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14.944690878846686</v>
      </c>
      <c r="F59">
        <f>GT_Spot!P59</f>
        <v>0</v>
      </c>
      <c r="G59">
        <f>PPCL_NG!P59</f>
        <v>17.54</v>
      </c>
      <c r="H59">
        <f>PPCL_Spot!P59</f>
        <v>25</v>
      </c>
      <c r="I59">
        <f>Bawana_NG!P59</f>
        <v>78.400000000000006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650.74057168008255</v>
      </c>
      <c r="P59" s="77">
        <v>28.95</v>
      </c>
      <c r="Q59" s="77">
        <v>19.299999999999997</v>
      </c>
      <c r="R59" s="80">
        <v>38.999999999999993</v>
      </c>
      <c r="S59" s="80">
        <v>0</v>
      </c>
      <c r="T59" s="78">
        <f>SUMPRODUCT(LTA!F59:AJ59,LTA!F$101:AJ$101,LTA!F$103:AJ$103)</f>
        <v>257.8</v>
      </c>
      <c r="U59" s="78">
        <f>SUMPRODUCT(LTA!F59:AJ59,LTA!F$102:AJ$102,LTA!F$103:AJ$103)</f>
        <v>163.91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488.99</v>
      </c>
      <c r="AB59" s="117">
        <f>-STOA!N59</f>
        <v>0</v>
      </c>
      <c r="AC59">
        <f t="shared" si="0"/>
        <v>17.081957781059337</v>
      </c>
      <c r="AD59">
        <f t="shared" si="1"/>
        <v>1648.8333047778699</v>
      </c>
      <c r="AE59">
        <f>'IDT-1'!B59</f>
        <v>0</v>
      </c>
      <c r="AF59" s="26"/>
      <c r="AG59">
        <f t="shared" si="2"/>
        <v>1648.8333047778699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-137</v>
      </c>
      <c r="AM59" s="75">
        <f>RTM_PXI!H59</f>
        <v>0</v>
      </c>
      <c r="AN59" s="75">
        <f>RTM_PXI!N59</f>
        <v>0</v>
      </c>
      <c r="AO59" s="192">
        <f>GDAM_IEX!H59</f>
        <v>18.34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14.944690878846686</v>
      </c>
      <c r="F60">
        <f>GT_Spot!P60</f>
        <v>0</v>
      </c>
      <c r="G60">
        <f>PPCL_NG!P60</f>
        <v>17.54</v>
      </c>
      <c r="H60">
        <f>PPCL_Spot!P60</f>
        <v>25</v>
      </c>
      <c r="I60">
        <f>Bawana_NG!P60</f>
        <v>78.400000000000006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656.69863329089185</v>
      </c>
      <c r="P60" s="77">
        <v>28.95</v>
      </c>
      <c r="Q60" s="77">
        <v>19.299999999999997</v>
      </c>
      <c r="R60" s="80">
        <v>38.999999999999993</v>
      </c>
      <c r="S60" s="80">
        <v>0</v>
      </c>
      <c r="T60" s="78">
        <f>SUMPRODUCT(LTA!F60:AJ60,LTA!F$101:AJ$101,LTA!F$103:AJ$103)</f>
        <v>255.49</v>
      </c>
      <c r="U60" s="78">
        <f>SUMPRODUCT(LTA!F60:AJ60,LTA!F$102:AJ$102,LTA!F$103:AJ$103)</f>
        <v>164.01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488.65000000000003</v>
      </c>
      <c r="AB60" s="117">
        <f>-STOA!N60</f>
        <v>0</v>
      </c>
      <c r="AC60">
        <f t="shared" si="0"/>
        <v>16.84830498473567</v>
      </c>
      <c r="AD60">
        <f t="shared" si="1"/>
        <v>1712.9150191850028</v>
      </c>
      <c r="AE60">
        <f>'IDT-1'!B60</f>
        <v>0</v>
      </c>
      <c r="AF60" s="26"/>
      <c r="AG60">
        <f t="shared" si="2"/>
        <v>1712.9150191850028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-92</v>
      </c>
      <c r="AM60" s="75">
        <f>RTM_PXI!H60</f>
        <v>0</v>
      </c>
      <c r="AN60" s="75">
        <f>RTM_PXI!N60</f>
        <v>0</v>
      </c>
      <c r="AO60" s="192">
        <f>GDAM_IEX!H60</f>
        <v>33.78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14.944690878846686</v>
      </c>
      <c r="F61">
        <f>GT_Spot!P61</f>
        <v>0</v>
      </c>
      <c r="G61">
        <f>PPCL_NG!P61</f>
        <v>17.54</v>
      </c>
      <c r="H61">
        <f>PPCL_Spot!P61</f>
        <v>25</v>
      </c>
      <c r="I61">
        <f>Bawana_NG!P61</f>
        <v>78.400000000000006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680.67848817362858</v>
      </c>
      <c r="P61" s="77">
        <v>28.95</v>
      </c>
      <c r="Q61" s="77">
        <v>19.299999999999997</v>
      </c>
      <c r="R61" s="80">
        <v>38.999999999999993</v>
      </c>
      <c r="S61" s="80">
        <v>0</v>
      </c>
      <c r="T61" s="78">
        <f>SUMPRODUCT(LTA!F61:AJ61,LTA!F$101:AJ$101,LTA!F$103:AJ$103)</f>
        <v>251.45</v>
      </c>
      <c r="U61" s="78">
        <f>SUMPRODUCT(LTA!F61:AJ61,LTA!F$102:AJ$102,LTA!F$103:AJ$103)</f>
        <v>164.24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27.02</v>
      </c>
      <c r="Z61" s="75">
        <f>IEX!N61</f>
        <v>0</v>
      </c>
      <c r="AA61" s="117">
        <f>STOA!H61</f>
        <v>487.33000000000004</v>
      </c>
      <c r="AB61" s="117">
        <f>-STOA!N61</f>
        <v>0</v>
      </c>
      <c r="AC61">
        <f t="shared" si="0"/>
        <v>18.4270027553228</v>
      </c>
      <c r="AD61">
        <f t="shared" si="1"/>
        <v>1653.6861762971525</v>
      </c>
      <c r="AE61">
        <f>'IDT-1'!B61</f>
        <v>0</v>
      </c>
      <c r="AF61" s="26"/>
      <c r="AG61">
        <f t="shared" si="2"/>
        <v>1653.6861762971525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-210</v>
      </c>
      <c r="AM61" s="75">
        <f>RTM_PXI!H61</f>
        <v>0</v>
      </c>
      <c r="AN61" s="75">
        <f>RTM_PXI!N61</f>
        <v>0</v>
      </c>
      <c r="AO61" s="192">
        <f>GDAM_IEX!H61</f>
        <v>48.26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12.936747872028176</v>
      </c>
      <c r="F62">
        <f>GT_Spot!P62</f>
        <v>0</v>
      </c>
      <c r="G62">
        <f>PPCL_NG!P62</f>
        <v>17.54</v>
      </c>
      <c r="H62">
        <f>PPCL_Spot!P62</f>
        <v>25</v>
      </c>
      <c r="I62">
        <f>Bawana_NG!P62</f>
        <v>78.400000000000006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676.57115962843784</v>
      </c>
      <c r="P62" s="77">
        <v>28.95</v>
      </c>
      <c r="Q62" s="77">
        <v>19.299999999999997</v>
      </c>
      <c r="R62" s="80">
        <v>38.999999999999993</v>
      </c>
      <c r="S62" s="80">
        <v>0</v>
      </c>
      <c r="T62" s="78">
        <f>SUMPRODUCT(LTA!F62:AJ62,LTA!F$101:AJ$101,LTA!F$103:AJ$103)</f>
        <v>247.58999999999997</v>
      </c>
      <c r="U62" s="78">
        <f>SUMPRODUCT(LTA!F62:AJ62,LTA!F$102:AJ$102,LTA!F$103:AJ$103)</f>
        <v>164.10999999999999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76.239999999999995</v>
      </c>
      <c r="Z62" s="75">
        <f>IEX!N62</f>
        <v>0</v>
      </c>
      <c r="AA62" s="117">
        <f>STOA!H62</f>
        <v>485.91</v>
      </c>
      <c r="AB62" s="117">
        <f>-STOA!N62</f>
        <v>0</v>
      </c>
      <c r="AC62">
        <f t="shared" si="0"/>
        <v>18.758716365665119</v>
      </c>
      <c r="AD62">
        <f t="shared" si="1"/>
        <v>1691.0491911348008</v>
      </c>
      <c r="AE62">
        <f>'IDT-1'!B62</f>
        <v>0</v>
      </c>
      <c r="AF62" s="26"/>
      <c r="AG62">
        <f t="shared" si="2"/>
        <v>1691.0491911348008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-210</v>
      </c>
      <c r="AM62" s="75">
        <f>RTM_PXI!H62</f>
        <v>0</v>
      </c>
      <c r="AN62" s="75">
        <f>RTM_PXI!N62</f>
        <v>0</v>
      </c>
      <c r="AO62" s="192">
        <f>GDAM_IEX!H62</f>
        <v>48.26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12.936747872028176</v>
      </c>
      <c r="F63">
        <f>GT_Spot!P63</f>
        <v>0</v>
      </c>
      <c r="G63">
        <f>PPCL_NG!P63</f>
        <v>17.54</v>
      </c>
      <c r="H63">
        <f>PPCL_Spot!P63</f>
        <v>25</v>
      </c>
      <c r="I63">
        <f>Bawana_NG!P63</f>
        <v>78.400000000000006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662.57196467353492</v>
      </c>
      <c r="P63" s="77">
        <v>28.95</v>
      </c>
      <c r="Q63" s="77">
        <v>19.299999999999997</v>
      </c>
      <c r="R63" s="80">
        <v>38.999999999999993</v>
      </c>
      <c r="S63" s="80">
        <v>0</v>
      </c>
      <c r="T63" s="78">
        <f>SUMPRODUCT(LTA!F63:AJ63,LTA!F$101:AJ$101,LTA!F$103:AJ$103)</f>
        <v>242.38</v>
      </c>
      <c r="U63" s="78">
        <f>SUMPRODUCT(LTA!F63:AJ63,LTA!F$102:AJ$102,LTA!F$103:AJ$103)</f>
        <v>163.99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100.37</v>
      </c>
      <c r="Z63" s="75">
        <f>IEX!N63</f>
        <v>0</v>
      </c>
      <c r="AA63" s="117">
        <f>STOA!H63</f>
        <v>484.96000000000004</v>
      </c>
      <c r="AB63" s="117">
        <f>-STOA!N63</f>
        <v>0</v>
      </c>
      <c r="AC63">
        <f t="shared" si="0"/>
        <v>18.268793926252449</v>
      </c>
      <c r="AD63">
        <f t="shared" si="1"/>
        <v>1754.3899186193107</v>
      </c>
      <c r="AE63">
        <f>'IDT-1'!B63</f>
        <v>0</v>
      </c>
      <c r="AF63" s="26"/>
      <c r="AG63">
        <f t="shared" si="2"/>
        <v>1754.3899186193107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-151</v>
      </c>
      <c r="AM63" s="75">
        <f>RTM_PXI!H63</f>
        <v>0</v>
      </c>
      <c r="AN63" s="75">
        <f>RTM_PXI!N63</f>
        <v>0</v>
      </c>
      <c r="AO63" s="192">
        <f>GDAM_IEX!H63</f>
        <v>48.26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12.936747872028176</v>
      </c>
      <c r="F64">
        <f>GT_Spot!P64</f>
        <v>0</v>
      </c>
      <c r="G64">
        <f>PPCL_NG!P64</f>
        <v>17.54</v>
      </c>
      <c r="H64">
        <f>PPCL_Spot!P64</f>
        <v>25</v>
      </c>
      <c r="I64">
        <f>Bawana_NG!P64</f>
        <v>78.400000000000006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662.57489723394417</v>
      </c>
      <c r="P64" s="77">
        <v>28.95</v>
      </c>
      <c r="Q64" s="77">
        <v>19.299999999999997</v>
      </c>
      <c r="R64" s="80">
        <v>38.999999999999993</v>
      </c>
      <c r="S64" s="80">
        <v>0</v>
      </c>
      <c r="T64" s="78">
        <f>SUMPRODUCT(LTA!F64:AJ64,LTA!F$101:AJ$101,LTA!F$103:AJ$103)</f>
        <v>232.32999999999998</v>
      </c>
      <c r="U64" s="78">
        <f>SUMPRODUCT(LTA!F64:AJ64,LTA!F$102:AJ$102,LTA!F$103:AJ$103)</f>
        <v>164.18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112.92</v>
      </c>
      <c r="Z64" s="75">
        <f>IEX!N64</f>
        <v>0</v>
      </c>
      <c r="AA64" s="117">
        <f>STOA!H64</f>
        <v>483.08000000000004</v>
      </c>
      <c r="AB64" s="117">
        <f>-STOA!N64</f>
        <v>0</v>
      </c>
      <c r="AC64">
        <f t="shared" si="0"/>
        <v>18.222678967650879</v>
      </c>
      <c r="AD64">
        <f t="shared" si="1"/>
        <v>1761.2489661383215</v>
      </c>
      <c r="AE64">
        <f>'IDT-1'!B64</f>
        <v>0</v>
      </c>
      <c r="AF64" s="26"/>
      <c r="AG64">
        <f t="shared" si="2"/>
        <v>1761.2489661383215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-145</v>
      </c>
      <c r="AM64" s="75">
        <f>RTM_PXI!H64</f>
        <v>0</v>
      </c>
      <c r="AN64" s="75">
        <f>RTM_PXI!N64</f>
        <v>0</v>
      </c>
      <c r="AO64" s="192">
        <f>GDAM_IEX!H64</f>
        <v>48.26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12.936747872028176</v>
      </c>
      <c r="F65">
        <f>GT_Spot!P65</f>
        <v>0</v>
      </c>
      <c r="G65">
        <f>PPCL_NG!P65</f>
        <v>17.54</v>
      </c>
      <c r="H65">
        <f>PPCL_Spot!P65</f>
        <v>25</v>
      </c>
      <c r="I65">
        <f>Bawana_NG!P65</f>
        <v>77.223748725666283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653.09987473222361</v>
      </c>
      <c r="P65" s="77">
        <v>28.95</v>
      </c>
      <c r="Q65" s="77">
        <v>19.299999999999997</v>
      </c>
      <c r="R65" s="80">
        <v>38.999999999999993</v>
      </c>
      <c r="S65" s="80">
        <v>0</v>
      </c>
      <c r="T65" s="78">
        <f>SUMPRODUCT(LTA!F65:AJ65,LTA!F$101:AJ$101,LTA!F$103:AJ$103)</f>
        <v>216.62</v>
      </c>
      <c r="U65" s="78">
        <f>SUMPRODUCT(LTA!F65:AJ65,LTA!F$102:AJ$102,LTA!F$103:AJ$103)</f>
        <v>164.22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130.29</v>
      </c>
      <c r="Z65" s="75">
        <f>IEX!N65</f>
        <v>0</v>
      </c>
      <c r="AA65" s="117">
        <f>STOA!H65</f>
        <v>482.45000000000005</v>
      </c>
      <c r="AB65" s="117">
        <f>-STOA!N65</f>
        <v>0</v>
      </c>
      <c r="AC65">
        <f t="shared" si="0"/>
        <v>17.321576026379631</v>
      </c>
      <c r="AD65">
        <f t="shared" si="1"/>
        <v>1844.5687953035383</v>
      </c>
      <c r="AE65">
        <f>'IDT-1'!B65</f>
        <v>0</v>
      </c>
      <c r="AF65" s="26"/>
      <c r="AG65">
        <f t="shared" si="2"/>
        <v>1844.5687953035383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-53</v>
      </c>
      <c r="AM65" s="75">
        <f>RTM_PXI!H65</f>
        <v>0</v>
      </c>
      <c r="AN65" s="75">
        <f>RTM_PXI!N65</f>
        <v>0</v>
      </c>
      <c r="AO65" s="192">
        <f>GDAM_IEX!H65</f>
        <v>48.26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12.033111581493802</v>
      </c>
      <c r="F66">
        <f>GT_Spot!P66</f>
        <v>0</v>
      </c>
      <c r="G66">
        <f>PPCL_NG!P66</f>
        <v>17.54</v>
      </c>
      <c r="H66">
        <f>PPCL_Spot!P66</f>
        <v>25</v>
      </c>
      <c r="I66">
        <f>Bawana_NG!P66</f>
        <v>77.223748725666283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653.10280679153209</v>
      </c>
      <c r="P66" s="77">
        <v>28.95</v>
      </c>
      <c r="Q66" s="77">
        <v>19.299999999999997</v>
      </c>
      <c r="R66" s="80">
        <v>38.999999999999993</v>
      </c>
      <c r="S66" s="80">
        <v>0</v>
      </c>
      <c r="T66" s="78">
        <f>SUMPRODUCT(LTA!F66:AJ66,LTA!F$101:AJ$101,LTA!F$103:AJ$103)</f>
        <v>199.59</v>
      </c>
      <c r="U66" s="78">
        <f>SUMPRODUCT(LTA!F66:AJ66,LTA!F$102:AJ$102,LTA!F$103:AJ$103)</f>
        <v>164.32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131.26</v>
      </c>
      <c r="Z66" s="75">
        <f>IEX!N66</f>
        <v>0</v>
      </c>
      <c r="AA66" s="117">
        <f>STOA!H66</f>
        <v>481.11</v>
      </c>
      <c r="AB66" s="117">
        <f>-STOA!N66</f>
        <v>0</v>
      </c>
      <c r="AC66">
        <f t="shared" si="0"/>
        <v>17.099262936489474</v>
      </c>
      <c r="AD66">
        <f t="shared" si="1"/>
        <v>1833.5904041622025</v>
      </c>
      <c r="AE66">
        <f>'IDT-1'!B66</f>
        <v>0</v>
      </c>
      <c r="AF66" s="26"/>
      <c r="AG66">
        <f t="shared" si="2"/>
        <v>1833.5904041622025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-46</v>
      </c>
      <c r="AM66" s="75">
        <f>RTM_PXI!H66</f>
        <v>0</v>
      </c>
      <c r="AN66" s="75">
        <f>RTM_PXI!N66</f>
        <v>0</v>
      </c>
      <c r="AO66" s="192">
        <f>GDAM_IEX!H66</f>
        <v>48.26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12.033111581493802</v>
      </c>
      <c r="F67">
        <f>GT_Spot!P67</f>
        <v>0</v>
      </c>
      <c r="G67">
        <f>PPCL_NG!P67</f>
        <v>17.54</v>
      </c>
      <c r="H67">
        <f>PPCL_Spot!P67</f>
        <v>25</v>
      </c>
      <c r="I67">
        <f>Bawana_NG!P67</f>
        <v>76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641.57726461980883</v>
      </c>
      <c r="P67" s="77">
        <v>28.95</v>
      </c>
      <c r="Q67" s="77">
        <v>19.299999999999997</v>
      </c>
      <c r="R67" s="80">
        <v>38.999999999999993</v>
      </c>
      <c r="S67" s="80">
        <v>0</v>
      </c>
      <c r="T67" s="78">
        <f>SUMPRODUCT(LTA!F67:AJ67,LTA!F$101:AJ$101,LTA!F$103:AJ$103)</f>
        <v>181.76999999999998</v>
      </c>
      <c r="U67" s="78">
        <f>SUMPRODUCT(LTA!F67:AJ67,LTA!F$102:AJ$102,LTA!F$103:AJ$103)</f>
        <v>164.16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114.85</v>
      </c>
      <c r="Z67" s="75">
        <f>IEX!N67</f>
        <v>0</v>
      </c>
      <c r="AA67" s="117">
        <f>STOA!H67</f>
        <v>478.93</v>
      </c>
      <c r="AB67" s="117">
        <f>-STOA!N67</f>
        <v>0</v>
      </c>
      <c r="AC67">
        <f t="shared" si="0"/>
        <v>16.68300943163684</v>
      </c>
      <c r="AD67">
        <f t="shared" si="1"/>
        <v>1782.6873667696657</v>
      </c>
      <c r="AE67">
        <f>'IDT-1'!B67</f>
        <v>0</v>
      </c>
      <c r="AF67" s="26"/>
      <c r="AG67">
        <f t="shared" si="2"/>
        <v>1782.6873667696657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-48</v>
      </c>
      <c r="AM67" s="75">
        <f>RTM_PXI!H67</f>
        <v>0</v>
      </c>
      <c r="AN67" s="75">
        <f>RTM_PXI!N67</f>
        <v>0</v>
      </c>
      <c r="AO67" s="192">
        <f>GDAM_IEX!H67</f>
        <v>48.26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12.033111581493802</v>
      </c>
      <c r="F68">
        <f>GT_Spot!P68</f>
        <v>0</v>
      </c>
      <c r="G68">
        <f>PPCL_NG!P68</f>
        <v>17.54</v>
      </c>
      <c r="H68">
        <f>PPCL_Spot!P68</f>
        <v>25</v>
      </c>
      <c r="I68">
        <f>Bawana_NG!P68</f>
        <v>76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645.82470891330956</v>
      </c>
      <c r="P68" s="77">
        <v>28.95</v>
      </c>
      <c r="Q68" s="77">
        <v>19.299999999999997</v>
      </c>
      <c r="R68" s="80">
        <v>38.999999999999993</v>
      </c>
      <c r="S68" s="80">
        <v>0</v>
      </c>
      <c r="T68" s="78">
        <f>SUMPRODUCT(LTA!F68:AJ68,LTA!F$101:AJ$101,LTA!F$103:AJ$103)</f>
        <v>164.26999999999998</v>
      </c>
      <c r="U68" s="78">
        <f>SUMPRODUCT(LTA!F68:AJ68,LTA!F$102:AJ$102,LTA!F$103:AJ$103)</f>
        <v>164.12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136.56</v>
      </c>
      <c r="Z68" s="75">
        <f>IEX!N68</f>
        <v>0</v>
      </c>
      <c r="AA68" s="117">
        <f>STOA!H68</f>
        <v>476.86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16.292396135931348</v>
      </c>
      <c r="AD68">
        <f t="shared" ref="AD68:AD98" si="4">SUM(B68:AB68,AI68:AR68)-AC68</f>
        <v>1782.8854243588721</v>
      </c>
      <c r="AE68">
        <f>'IDT-1'!B68</f>
        <v>0</v>
      </c>
      <c r="AF68" s="26"/>
      <c r="AG68">
        <f t="shared" ref="AG68:AG98" si="5">SUM(AD68:AF68)+AT68</f>
        <v>1782.8854243588721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-26</v>
      </c>
      <c r="AM68" s="75">
        <f>RTM_PXI!H68</f>
        <v>0</v>
      </c>
      <c r="AN68" s="75">
        <f>RTM_PXI!N68</f>
        <v>0</v>
      </c>
      <c r="AO68" s="192">
        <f>GDAM_IEX!H68</f>
        <v>19.72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12.033111581493802</v>
      </c>
      <c r="F69">
        <f>GT_Spot!P69</f>
        <v>0</v>
      </c>
      <c r="G69">
        <f>PPCL_NG!P69</f>
        <v>17.54</v>
      </c>
      <c r="H69">
        <f>PPCL_Spot!P69</f>
        <v>25</v>
      </c>
      <c r="I69">
        <f>Bawana_NG!P69</f>
        <v>76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706.94304401894942</v>
      </c>
      <c r="P69" s="77">
        <v>28.41</v>
      </c>
      <c r="Q69" s="77">
        <v>19</v>
      </c>
      <c r="R69" s="80">
        <v>33.11</v>
      </c>
      <c r="S69" s="80">
        <v>0</v>
      </c>
      <c r="T69" s="78">
        <f>SUMPRODUCT(LTA!F69:AJ69,LTA!F$101:AJ$101,LTA!F$103:AJ$103)</f>
        <v>144.16000000000003</v>
      </c>
      <c r="U69" s="78">
        <f>SUMPRODUCT(LTA!F69:AJ69,LTA!F$102:AJ$102,LTA!F$103:AJ$103)</f>
        <v>164.42000000000002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138.97999999999999</v>
      </c>
      <c r="Z69" s="75">
        <f>IEX!N69</f>
        <v>0</v>
      </c>
      <c r="AA69" s="117">
        <f>STOA!H69</f>
        <v>474.27000000000004</v>
      </c>
      <c r="AB69" s="117">
        <f>-STOA!N69</f>
        <v>0</v>
      </c>
      <c r="AC69">
        <f t="shared" si="3"/>
        <v>17.478150660002221</v>
      </c>
      <c r="AD69">
        <f t="shared" si="4"/>
        <v>1677.3880049404411</v>
      </c>
      <c r="AE69">
        <f>'IDT-1'!B69</f>
        <v>0</v>
      </c>
      <c r="AF69" s="26"/>
      <c r="AG69">
        <f t="shared" si="5"/>
        <v>1677.3880049404411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-145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12.033111581493802</v>
      </c>
      <c r="F70">
        <f>GT_Spot!P70</f>
        <v>0</v>
      </c>
      <c r="G70">
        <f>PPCL_NG!P70</f>
        <v>17.54</v>
      </c>
      <c r="H70">
        <f>PPCL_Spot!P70</f>
        <v>25</v>
      </c>
      <c r="I70">
        <f>Bawana_NG!P70</f>
        <v>76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741.87001702180703</v>
      </c>
      <c r="P70" s="77">
        <v>28.41</v>
      </c>
      <c r="Q70" s="77">
        <v>19</v>
      </c>
      <c r="R70" s="80">
        <v>28.27</v>
      </c>
      <c r="S70" s="80">
        <v>0</v>
      </c>
      <c r="T70" s="78">
        <f>SUMPRODUCT(LTA!F70:AJ70,LTA!F$101:AJ$101,LTA!F$103:AJ$103)</f>
        <v>124.56</v>
      </c>
      <c r="U70" s="78">
        <f>SUMPRODUCT(LTA!F70:AJ70,LTA!F$102:AJ$102,LTA!F$103:AJ$103)</f>
        <v>163.99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138.97999999999999</v>
      </c>
      <c r="Z70" s="75">
        <f>IEX!N70</f>
        <v>0</v>
      </c>
      <c r="AA70" s="117">
        <f>STOA!H70</f>
        <v>471.95000000000005</v>
      </c>
      <c r="AB70" s="117">
        <f>-STOA!N70</f>
        <v>0</v>
      </c>
      <c r="AC70">
        <f t="shared" si="3"/>
        <v>17.741554827915667</v>
      </c>
      <c r="AD70">
        <f t="shared" si="4"/>
        <v>1662.8615737753851</v>
      </c>
      <c r="AE70">
        <f>'IDT-1'!B70</f>
        <v>0</v>
      </c>
      <c r="AF70" s="26"/>
      <c r="AG70">
        <f t="shared" si="5"/>
        <v>1662.8615737753851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-167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12.033111581493802</v>
      </c>
      <c r="F71">
        <f>GT_Spot!P71</f>
        <v>0</v>
      </c>
      <c r="G71">
        <f>PPCL_NG!P71</f>
        <v>17.54</v>
      </c>
      <c r="H71">
        <f>PPCL_Spot!P71</f>
        <v>25</v>
      </c>
      <c r="I71">
        <f>Bawana_NG!P71</f>
        <v>76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773.13087021483796</v>
      </c>
      <c r="P71" s="77">
        <v>28.41</v>
      </c>
      <c r="Q71" s="77">
        <v>19</v>
      </c>
      <c r="R71" s="80">
        <v>24.404200378722674</v>
      </c>
      <c r="S71" s="80">
        <v>0</v>
      </c>
      <c r="T71" s="78">
        <f>SUMPRODUCT(LTA!F71:AJ71,LTA!F$101:AJ$101,LTA!F$103:AJ$103)</f>
        <v>106.12</v>
      </c>
      <c r="U71" s="78">
        <f>SUMPRODUCT(LTA!F71:AJ71,LTA!F$102:AJ$102,LTA!F$103:AJ$103)</f>
        <v>164.14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139.94</v>
      </c>
      <c r="Z71" s="75">
        <f>IEX!N71</f>
        <v>0</v>
      </c>
      <c r="AA71" s="117">
        <f>STOA!H71</f>
        <v>469.49</v>
      </c>
      <c r="AB71" s="117">
        <f>-STOA!N71</f>
        <v>0</v>
      </c>
      <c r="AC71">
        <f t="shared" si="3"/>
        <v>17.852869936958072</v>
      </c>
      <c r="AD71">
        <f t="shared" si="4"/>
        <v>1665.3553122380961</v>
      </c>
      <c r="AE71">
        <f>'IDT-1'!B71</f>
        <v>0</v>
      </c>
      <c r="AF71" s="26"/>
      <c r="AG71">
        <f t="shared" si="5"/>
        <v>1665.3553122380961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-172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12.033111581493802</v>
      </c>
      <c r="F72">
        <f>GT_Spot!P72</f>
        <v>0</v>
      </c>
      <c r="G72">
        <f>PPCL_NG!P72</f>
        <v>17.54</v>
      </c>
      <c r="H72">
        <f>PPCL_Spot!P72</f>
        <v>25</v>
      </c>
      <c r="I72">
        <f>Bawana_NG!P72</f>
        <v>76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773.12760412748139</v>
      </c>
      <c r="P72" s="77">
        <v>28.41</v>
      </c>
      <c r="Q72" s="77">
        <v>19</v>
      </c>
      <c r="R72" s="80">
        <v>22.299999999999997</v>
      </c>
      <c r="S72" s="80">
        <v>0</v>
      </c>
      <c r="T72" s="78">
        <f>SUMPRODUCT(LTA!F72:AJ72,LTA!F$101:AJ$101,LTA!F$103:AJ$103)</f>
        <v>86.09</v>
      </c>
      <c r="U72" s="78">
        <f>SUMPRODUCT(LTA!F72:AJ72,LTA!F$102:AJ$102,LTA!F$103:AJ$103)</f>
        <v>164.09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126.43</v>
      </c>
      <c r="Z72" s="75">
        <f>IEX!N72</f>
        <v>0</v>
      </c>
      <c r="AA72" s="117">
        <f>STOA!H72</f>
        <v>467.45000000000005</v>
      </c>
      <c r="AB72" s="117">
        <f>-STOA!N72</f>
        <v>0</v>
      </c>
      <c r="AC72">
        <f t="shared" si="3"/>
        <v>17.698342782500482</v>
      </c>
      <c r="AD72">
        <f t="shared" si="4"/>
        <v>1607.7723729264746</v>
      </c>
      <c r="AE72">
        <f>'IDT-1'!B72</f>
        <v>0</v>
      </c>
      <c r="AF72" s="26"/>
      <c r="AG72">
        <f t="shared" si="5"/>
        <v>1607.7723729264746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-192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12.033111581493802</v>
      </c>
      <c r="F73">
        <f>GT_Spot!P73</f>
        <v>0</v>
      </c>
      <c r="G73">
        <f>PPCL_NG!P73</f>
        <v>17.54</v>
      </c>
      <c r="H73">
        <f>PPCL_Spot!P73</f>
        <v>25</v>
      </c>
      <c r="I73">
        <f>Bawana_NG!P73</f>
        <v>76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772.78193899083806</v>
      </c>
      <c r="P73" s="77">
        <v>28.41</v>
      </c>
      <c r="Q73" s="77">
        <v>19</v>
      </c>
      <c r="R73" s="80">
        <v>20.150000000000002</v>
      </c>
      <c r="S73" s="80">
        <v>0</v>
      </c>
      <c r="T73" s="78">
        <f>SUMPRODUCT(LTA!F73:AJ73,LTA!F$101:AJ$101,LTA!F$103:AJ$103)</f>
        <v>67.389999999999986</v>
      </c>
      <c r="U73" s="78">
        <f>SUMPRODUCT(LTA!F73:AJ73,LTA!F$102:AJ$102,LTA!F$103:AJ$103)</f>
        <v>164.44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108.19</v>
      </c>
      <c r="Z73" s="75">
        <f>IEX!N73</f>
        <v>0</v>
      </c>
      <c r="AA73" s="117">
        <f>STOA!H73</f>
        <v>465.21000000000004</v>
      </c>
      <c r="AB73" s="117">
        <f>-STOA!N73</f>
        <v>0</v>
      </c>
      <c r="AC73">
        <f t="shared" si="3"/>
        <v>16.310837626634587</v>
      </c>
      <c r="AD73">
        <f t="shared" si="4"/>
        <v>1692.5542129456974</v>
      </c>
      <c r="AE73">
        <f>'IDT-1'!B73</f>
        <v>0</v>
      </c>
      <c r="AF73" s="26"/>
      <c r="AG73">
        <f t="shared" si="5"/>
        <v>1692.5542129456974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-72</v>
      </c>
      <c r="AM73" s="75">
        <f>RTM_PXI!H73</f>
        <v>0</v>
      </c>
      <c r="AN73" s="75">
        <f>RTM_PXI!N73</f>
        <v>0</v>
      </c>
      <c r="AO73" s="192">
        <f>GDAM_IEX!H73</f>
        <v>4.72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13.940832620473337</v>
      </c>
      <c r="F74">
        <f>GT_Spot!P74</f>
        <v>0</v>
      </c>
      <c r="G74">
        <f>PPCL_NG!P74</f>
        <v>17.54</v>
      </c>
      <c r="H74">
        <f>PPCL_Spot!P74</f>
        <v>25</v>
      </c>
      <c r="I74">
        <f>Bawana_NG!P74</f>
        <v>76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775.09038541388134</v>
      </c>
      <c r="P74" s="77">
        <v>28.41</v>
      </c>
      <c r="Q74" s="77">
        <v>19</v>
      </c>
      <c r="R74" s="80">
        <v>12.286039316790204</v>
      </c>
      <c r="S74" s="80">
        <v>0</v>
      </c>
      <c r="T74" s="78">
        <f>SUMPRODUCT(LTA!F74:AJ74,LTA!F$101:AJ$101,LTA!F$103:AJ$103)</f>
        <v>50.239999999999995</v>
      </c>
      <c r="U74" s="78">
        <f>SUMPRODUCT(LTA!F74:AJ74,LTA!F$102:AJ$102,LTA!F$103:AJ$103)</f>
        <v>164.31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78.17</v>
      </c>
      <c r="Z74" s="75">
        <f>IEX!N74</f>
        <v>0</v>
      </c>
      <c r="AA74" s="117">
        <f>STOA!H74</f>
        <v>463.16</v>
      </c>
      <c r="AB74" s="117">
        <f>-STOA!N74</f>
        <v>0</v>
      </c>
      <c r="AC74">
        <f t="shared" si="3"/>
        <v>15.634236623366426</v>
      </c>
      <c r="AD74">
        <f t="shared" si="4"/>
        <v>1654.5130207277784</v>
      </c>
      <c r="AE74">
        <f>'IDT-1'!B74</f>
        <v>0</v>
      </c>
      <c r="AF74" s="26"/>
      <c r="AG74">
        <f t="shared" si="5"/>
        <v>1654.5130207277784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-53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9.6696342500708834</v>
      </c>
      <c r="F75">
        <f>GT_Spot!P75</f>
        <v>0</v>
      </c>
      <c r="G75">
        <f>PPCL_NG!P75</f>
        <v>17.54</v>
      </c>
      <c r="H75">
        <f>PPCL_Spot!P75</f>
        <v>25</v>
      </c>
      <c r="I75">
        <f>Bawana_NG!P75</f>
        <v>76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771.70090269103093</v>
      </c>
      <c r="P75" s="77">
        <v>25.93</v>
      </c>
      <c r="Q75" s="77">
        <v>15.65</v>
      </c>
      <c r="R75" s="80">
        <v>0</v>
      </c>
      <c r="S75" s="80">
        <v>0</v>
      </c>
      <c r="T75" s="78">
        <f>SUMPRODUCT(LTA!F75:AJ75,LTA!F$101:AJ$101,LTA!F$103:AJ$103)</f>
        <v>36</v>
      </c>
      <c r="U75" s="78">
        <f>SUMPRODUCT(LTA!F75:AJ75,LTA!F$102:AJ$102,LTA!F$103:AJ$103)</f>
        <v>164.26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55.98</v>
      </c>
      <c r="Z75" s="75">
        <f>IEX!N75</f>
        <v>0</v>
      </c>
      <c r="AA75" s="117">
        <f>STOA!H75</f>
        <v>466.39</v>
      </c>
      <c r="AB75" s="117">
        <f>-STOA!N75</f>
        <v>0</v>
      </c>
      <c r="AC75">
        <f t="shared" si="3"/>
        <v>14.990507698447315</v>
      </c>
      <c r="AD75">
        <f t="shared" si="4"/>
        <v>1610.1300292426545</v>
      </c>
      <c r="AE75">
        <f>'IDT-1'!B75</f>
        <v>0</v>
      </c>
      <c r="AF75" s="26"/>
      <c r="AG75">
        <f t="shared" si="5"/>
        <v>1610.1300292426545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-39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10.655713473564525</v>
      </c>
      <c r="F76">
        <f>GT_Spot!P76</f>
        <v>0</v>
      </c>
      <c r="G76">
        <f>PPCL_NG!P76</f>
        <v>17.54</v>
      </c>
      <c r="H76">
        <f>PPCL_Spot!P76</f>
        <v>25</v>
      </c>
      <c r="I76">
        <f>Bawana_NG!P76</f>
        <v>76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768.7058430652088</v>
      </c>
      <c r="P76" s="77">
        <v>25.93</v>
      </c>
      <c r="Q76" s="77">
        <v>15.65</v>
      </c>
      <c r="R76" s="80">
        <v>0</v>
      </c>
      <c r="S76" s="80">
        <v>0</v>
      </c>
      <c r="T76" s="78">
        <f>SUMPRODUCT(LTA!F76:AJ76,LTA!F$101:AJ$101,LTA!F$103:AJ$103)</f>
        <v>24.74</v>
      </c>
      <c r="U76" s="78">
        <f>SUMPRODUCT(LTA!F76:AJ76,LTA!F$102:AJ$102,LTA!F$103:AJ$103)</f>
        <v>164.02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464.69</v>
      </c>
      <c r="AB76" s="117">
        <f>-STOA!N76</f>
        <v>0</v>
      </c>
      <c r="AC76">
        <f t="shared" si="3"/>
        <v>14.017797697541205</v>
      </c>
      <c r="AD76">
        <f t="shared" si="4"/>
        <v>1578.913758841232</v>
      </c>
      <c r="AE76">
        <f>'IDT-1'!B76</f>
        <v>0</v>
      </c>
      <c r="AF76" s="26"/>
      <c r="AG76">
        <f t="shared" si="5"/>
        <v>1578.913758841232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9.6696342500708834</v>
      </c>
      <c r="F77">
        <f>GT_Spot!P77</f>
        <v>0</v>
      </c>
      <c r="G77">
        <f>PPCL_NG!P77</f>
        <v>17.54</v>
      </c>
      <c r="H77">
        <f>PPCL_Spot!P77</f>
        <v>25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788.40160593503674</v>
      </c>
      <c r="P77" s="77">
        <v>29.05</v>
      </c>
      <c r="Q77" s="77">
        <v>19.239999999999998</v>
      </c>
      <c r="R77" s="80">
        <v>0</v>
      </c>
      <c r="S77" s="80">
        <v>0</v>
      </c>
      <c r="T77" s="78">
        <f>SUMPRODUCT(LTA!F77:AJ77,LTA!F$101:AJ$101,LTA!F$103:AJ$103)</f>
        <v>15.32</v>
      </c>
      <c r="U77" s="78">
        <f>SUMPRODUCT(LTA!F77:AJ77,LTA!F$102:AJ$102,LTA!F$103:AJ$103)</f>
        <v>163.96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463.25</v>
      </c>
      <c r="AB77" s="117">
        <f>-STOA!N77</f>
        <v>0</v>
      </c>
      <c r="AC77">
        <f t="shared" si="3"/>
        <v>15.319490913628947</v>
      </c>
      <c r="AD77">
        <f t="shared" si="4"/>
        <v>1725.5317492714787</v>
      </c>
      <c r="AE77">
        <f>'IDT-1'!B77</f>
        <v>0</v>
      </c>
      <c r="AF77" s="26"/>
      <c r="AG77">
        <f t="shared" si="5"/>
        <v>1725.5317492714787</v>
      </c>
      <c r="AI77" s="75">
        <f>PXIL!H77</f>
        <v>0</v>
      </c>
      <c r="AJ77" s="75">
        <f>PXIL!N77</f>
        <v>0</v>
      </c>
      <c r="AK77" s="75">
        <f>RTM_IEX!H77</f>
        <v>209.42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9.6696342500708834</v>
      </c>
      <c r="F78">
        <f>GT_Spot!P78</f>
        <v>0</v>
      </c>
      <c r="G78">
        <f>PPCL_NG!P78</f>
        <v>17.54</v>
      </c>
      <c r="H78">
        <f>PPCL_Spot!P78</f>
        <v>24.192688076452939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805.38461745978827</v>
      </c>
      <c r="P78" s="77">
        <v>29.05</v>
      </c>
      <c r="Q78" s="77">
        <v>19.239999999999998</v>
      </c>
      <c r="R78" s="80">
        <v>0</v>
      </c>
      <c r="S78" s="80">
        <v>0</v>
      </c>
      <c r="T78" s="78">
        <f>SUMPRODUCT(LTA!F78:AJ78,LTA!F$101:AJ$101,LTA!F$103:AJ$103)</f>
        <v>7.47</v>
      </c>
      <c r="U78" s="78">
        <f>SUMPRODUCT(LTA!F78:AJ78,LTA!F$102:AJ$102,LTA!F$103:AJ$103)</f>
        <v>164.21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462.22999999999996</v>
      </c>
      <c r="AB78" s="117">
        <f>-STOA!N78</f>
        <v>0</v>
      </c>
      <c r="AC78">
        <f t="shared" si="3"/>
        <v>15.233125070119547</v>
      </c>
      <c r="AD78">
        <f t="shared" si="4"/>
        <v>1715.8038147161926</v>
      </c>
      <c r="AE78">
        <f>'IDT-1'!B78</f>
        <v>0</v>
      </c>
      <c r="AF78" s="26"/>
      <c r="AG78">
        <f t="shared" si="5"/>
        <v>1715.8038147161926</v>
      </c>
      <c r="AI78" s="75">
        <f>PXIL!H78</f>
        <v>0</v>
      </c>
      <c r="AJ78" s="75">
        <f>PXIL!N78</f>
        <v>0</v>
      </c>
      <c r="AK78" s="75">
        <f>RTM_IEX!H78</f>
        <v>192.05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13.192075139418844</v>
      </c>
      <c r="F79">
        <f>GT_Spot!P79</f>
        <v>0</v>
      </c>
      <c r="G79">
        <f>PPCL_NG!P79</f>
        <v>17.54</v>
      </c>
      <c r="H79">
        <f>PPCL_Spot!P79</f>
        <v>25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856.53049501066675</v>
      </c>
      <c r="P79" s="77">
        <v>28.28</v>
      </c>
      <c r="Q79" s="77">
        <v>18.86</v>
      </c>
      <c r="R79" s="80">
        <v>0</v>
      </c>
      <c r="S79" s="80">
        <v>0</v>
      </c>
      <c r="T79" s="78">
        <f>SUMPRODUCT(LTA!F79:AJ79,LTA!F$101:AJ$101,LTA!F$103:AJ$103)</f>
        <v>2.25</v>
      </c>
      <c r="U79" s="78">
        <f>SUMPRODUCT(LTA!F79:AJ79,LTA!F$102:AJ$102,LTA!F$103:AJ$103)</f>
        <v>164.28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461.37</v>
      </c>
      <c r="AB79" s="117">
        <f>-STOA!N79</f>
        <v>0</v>
      </c>
      <c r="AC79">
        <f t="shared" si="3"/>
        <v>13.968262617320754</v>
      </c>
      <c r="AD79">
        <f t="shared" si="4"/>
        <v>1573.3343075327648</v>
      </c>
      <c r="AE79">
        <f>'IDT-1'!B79</f>
        <v>0</v>
      </c>
      <c r="AF79" s="26"/>
      <c r="AG79">
        <f t="shared" si="5"/>
        <v>1573.3343075327648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13.192075139418844</v>
      </c>
      <c r="F80">
        <f>GT_Spot!P80</f>
        <v>0</v>
      </c>
      <c r="G80">
        <f>PPCL_NG!P80</f>
        <v>17.54</v>
      </c>
      <c r="H80">
        <f>PPCL_Spot!P80</f>
        <v>25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874.33693054186676</v>
      </c>
      <c r="P80" s="77">
        <v>28.28</v>
      </c>
      <c r="Q80" s="77">
        <v>18.86</v>
      </c>
      <c r="R80" s="80">
        <v>0</v>
      </c>
      <c r="S80" s="80">
        <v>0</v>
      </c>
      <c r="T80" s="78">
        <f>SUMPRODUCT(LTA!F80:AJ80,LTA!F$101:AJ$101,LTA!F$103:AJ$103)</f>
        <v>7.0000000000000007E-2</v>
      </c>
      <c r="U80" s="78">
        <f>SUMPRODUCT(LTA!F80:AJ80,LTA!F$102:AJ$102,LTA!F$103:AJ$103)</f>
        <v>164.25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460.87</v>
      </c>
      <c r="AB80" s="117">
        <f>-STOA!N80</f>
        <v>0</v>
      </c>
      <c r="AC80">
        <f t="shared" si="3"/>
        <v>14.101111249995313</v>
      </c>
      <c r="AD80">
        <f t="shared" si="4"/>
        <v>1588.2978944312902</v>
      </c>
      <c r="AE80">
        <f>'IDT-1'!B80</f>
        <v>0</v>
      </c>
      <c r="AF80" s="26"/>
      <c r="AG80">
        <f t="shared" si="5"/>
        <v>1588.2978944312902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9.3996498395097756</v>
      </c>
      <c r="F81">
        <f>GT_Spot!P81</f>
        <v>0</v>
      </c>
      <c r="G81">
        <f>PPCL_NG!P81</f>
        <v>17.54</v>
      </c>
      <c r="H81">
        <f>PPCL_Spot!P81</f>
        <v>25</v>
      </c>
      <c r="I81">
        <f>Bawana_NG!P81</f>
        <v>6.226108682073705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1141.088057645635</v>
      </c>
      <c r="P81" s="77">
        <v>58.984774559305514</v>
      </c>
      <c r="Q81" s="77">
        <v>38.24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164.07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460.52</v>
      </c>
      <c r="AB81" s="117">
        <f>-STOA!N81</f>
        <v>0</v>
      </c>
      <c r="AC81">
        <f t="shared" si="3"/>
        <v>19.24035113673078</v>
      </c>
      <c r="AD81">
        <f t="shared" si="4"/>
        <v>1638.8282395897932</v>
      </c>
      <c r="AE81">
        <f>'IDT-1'!B81</f>
        <v>0</v>
      </c>
      <c r="AF81" s="26"/>
      <c r="AG81">
        <f t="shared" si="5"/>
        <v>1638.8282395897932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-263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14.201425719988595</v>
      </c>
      <c r="F82">
        <f>GT_Spot!P82</f>
        <v>0</v>
      </c>
      <c r="G82">
        <f>PPCL_NG!P82</f>
        <v>17.54</v>
      </c>
      <c r="H82">
        <f>PPCL_Spot!P82</f>
        <v>25</v>
      </c>
      <c r="I82">
        <f>Bawana_NG!P82</f>
        <v>6.226108682073705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1186.6133238307773</v>
      </c>
      <c r="P82" s="77">
        <v>58.984774559305514</v>
      </c>
      <c r="Q82" s="77">
        <v>38.24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164.17000000000002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460.52</v>
      </c>
      <c r="AB82" s="117">
        <f>-STOA!N82</f>
        <v>0</v>
      </c>
      <c r="AC82">
        <f t="shared" si="3"/>
        <v>19.737377872041421</v>
      </c>
      <c r="AD82">
        <f t="shared" si="4"/>
        <v>1682.7582549201038</v>
      </c>
      <c r="AE82">
        <f>'IDT-1'!B82</f>
        <v>0</v>
      </c>
      <c r="AF82" s="26"/>
      <c r="AG82">
        <f t="shared" si="5"/>
        <v>1682.7582549201038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-269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9.6696342500708834</v>
      </c>
      <c r="F83">
        <f>GT_Spot!P83</f>
        <v>0</v>
      </c>
      <c r="G83">
        <f>PPCL_NG!P83</f>
        <v>17.54</v>
      </c>
      <c r="H83">
        <f>PPCL_Spot!P83</f>
        <v>25</v>
      </c>
      <c r="I83">
        <f>Bawana_NG!P83</f>
        <v>-22.135424999999998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972.88103242016803</v>
      </c>
      <c r="P83" s="77">
        <v>58.984774559305514</v>
      </c>
      <c r="Q83" s="77">
        <v>38.24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164.4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52.12</v>
      </c>
      <c r="Z83" s="75">
        <f>IEX!N83</f>
        <v>0</v>
      </c>
      <c r="AA83" s="117">
        <f>STOA!H83</f>
        <v>479.64000000000004</v>
      </c>
      <c r="AB83" s="117">
        <f>-STOA!N83</f>
        <v>0</v>
      </c>
      <c r="AC83">
        <f t="shared" si="3"/>
        <v>17.184577163691664</v>
      </c>
      <c r="AD83">
        <f t="shared" si="4"/>
        <v>1668.1554390658528</v>
      </c>
      <c r="AE83">
        <f>'IDT-1'!B83</f>
        <v>0</v>
      </c>
      <c r="AF83" s="26"/>
      <c r="AG83">
        <f t="shared" si="5"/>
        <v>1668.1554390658528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-111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9.6696342500708834</v>
      </c>
      <c r="F84">
        <f>GT_Spot!P84</f>
        <v>0</v>
      </c>
      <c r="G84">
        <f>PPCL_NG!P84</f>
        <v>17.54</v>
      </c>
      <c r="H84">
        <f>PPCL_Spot!P84</f>
        <v>25</v>
      </c>
      <c r="I84">
        <f>Bawana_NG!P84</f>
        <v>-28.767499999999998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959.6989616035371</v>
      </c>
      <c r="P84" s="77">
        <v>58.984774559305514</v>
      </c>
      <c r="Q84" s="77">
        <v>38.24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163.91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60.8</v>
      </c>
      <c r="Z84" s="75">
        <f>IEX!N84</f>
        <v>0</v>
      </c>
      <c r="AA84" s="117">
        <f>STOA!H84</f>
        <v>479.64000000000004</v>
      </c>
      <c r="AB84" s="117">
        <f>-STOA!N84</f>
        <v>0</v>
      </c>
      <c r="AC84">
        <f t="shared" si="3"/>
        <v>16.844402247204261</v>
      </c>
      <c r="AD84">
        <f t="shared" si="4"/>
        <v>1696.8714681657095</v>
      </c>
      <c r="AE84">
        <f>'IDT-1'!B84</f>
        <v>0</v>
      </c>
      <c r="AF84" s="26"/>
      <c r="AG84">
        <f t="shared" si="5"/>
        <v>1696.8714681657095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-71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9.6696342500708834</v>
      </c>
      <c r="F85">
        <f>GT_Spot!P85</f>
        <v>0</v>
      </c>
      <c r="G85">
        <f>PPCL_NG!P85</f>
        <v>17.54</v>
      </c>
      <c r="H85">
        <f>PPCL_Spot!P85</f>
        <v>25</v>
      </c>
      <c r="I85">
        <f>Bawana_NG!P85</f>
        <v>76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959.6370130294606</v>
      </c>
      <c r="P85" s="77">
        <v>58.984774559305514</v>
      </c>
      <c r="Q85" s="77">
        <v>38.24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163.98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94.58</v>
      </c>
      <c r="Z85" s="75">
        <f>IEX!N85</f>
        <v>0</v>
      </c>
      <c r="AA85" s="117">
        <f>STOA!H85</f>
        <v>479.64000000000004</v>
      </c>
      <c r="AB85" s="117">
        <f>-STOA!N85</f>
        <v>0</v>
      </c>
      <c r="AC85">
        <f t="shared" si="3"/>
        <v>18.442948318477168</v>
      </c>
      <c r="AD85">
        <f t="shared" si="4"/>
        <v>1733.8284735203599</v>
      </c>
      <c r="AE85">
        <f>'IDT-1'!B85</f>
        <v>0</v>
      </c>
      <c r="AF85" s="26"/>
      <c r="AG85">
        <f t="shared" si="5"/>
        <v>1733.8284735203599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-171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14.201425719988595</v>
      </c>
      <c r="F86">
        <f>GT_Spot!P86</f>
        <v>0</v>
      </c>
      <c r="G86">
        <f>PPCL_NG!P86</f>
        <v>17.54</v>
      </c>
      <c r="H86">
        <f>PPCL_Spot!P86</f>
        <v>25</v>
      </c>
      <c r="I86">
        <f>Bawana_NG!P86</f>
        <v>76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941.87905226418491</v>
      </c>
      <c r="P86" s="77">
        <v>58.984774559305514</v>
      </c>
      <c r="Q86" s="77">
        <v>38.24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153.73000000000002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147.66</v>
      </c>
      <c r="Z86" s="75">
        <f>IEX!N86</f>
        <v>0</v>
      </c>
      <c r="AA86" s="117">
        <f>STOA!H86</f>
        <v>479.64000000000004</v>
      </c>
      <c r="AB86" s="117">
        <f>-STOA!N86</f>
        <v>0</v>
      </c>
      <c r="AC86">
        <f t="shared" si="3"/>
        <v>18.667949518589236</v>
      </c>
      <c r="AD86">
        <f t="shared" si="4"/>
        <v>1767.2073030248901</v>
      </c>
      <c r="AE86">
        <f>'IDT-1'!B86</f>
        <v>0</v>
      </c>
      <c r="AF86" s="26"/>
      <c r="AG86">
        <f t="shared" si="5"/>
        <v>1767.2073030248901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-167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14.201425719988595</v>
      </c>
      <c r="F87">
        <f>GT_Spot!P87</f>
        <v>0</v>
      </c>
      <c r="G87">
        <f>PPCL_NG!P87</f>
        <v>17.54</v>
      </c>
      <c r="H87">
        <f>PPCL_Spot!P87</f>
        <v>25</v>
      </c>
      <c r="I87">
        <f>Bawana_NG!P87</f>
        <v>76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896.80001743416756</v>
      </c>
      <c r="P87" s="77">
        <v>58.984774559305514</v>
      </c>
      <c r="Q87" s="77">
        <v>38.24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153.03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697.5100000000001</v>
      </c>
      <c r="AB87" s="117">
        <f>-STOA!N87</f>
        <v>0</v>
      </c>
      <c r="AC87">
        <f t="shared" si="3"/>
        <v>19.317970260672656</v>
      </c>
      <c r="AD87">
        <f t="shared" si="4"/>
        <v>1741.9882474527894</v>
      </c>
      <c r="AE87">
        <f>'IDT-1'!B87</f>
        <v>0</v>
      </c>
      <c r="AF87" s="26"/>
      <c r="AG87">
        <f t="shared" si="5"/>
        <v>1741.9882474527894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-216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15.074168514412417</v>
      </c>
      <c r="F88">
        <f>GT_Spot!P88</f>
        <v>0</v>
      </c>
      <c r="G88">
        <f>PPCL_NG!P88</f>
        <v>17.54</v>
      </c>
      <c r="H88">
        <f>PPCL_Spot!P88</f>
        <v>25</v>
      </c>
      <c r="I88">
        <f>Bawana_NG!P88</f>
        <v>76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895.71682415622513</v>
      </c>
      <c r="P88" s="77">
        <v>58.984774559305514</v>
      </c>
      <c r="Q88" s="77">
        <v>38.24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152.63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19.3</v>
      </c>
      <c r="Z88" s="75">
        <f>IEX!N88</f>
        <v>0</v>
      </c>
      <c r="AA88" s="117">
        <f>STOA!H88</f>
        <v>697.5100000000001</v>
      </c>
      <c r="AB88" s="117">
        <f>-STOA!N88</f>
        <v>0</v>
      </c>
      <c r="AC88">
        <f t="shared" si="3"/>
        <v>19.500194551462076</v>
      </c>
      <c r="AD88">
        <f t="shared" si="4"/>
        <v>1758.4955726784808</v>
      </c>
      <c r="AE88">
        <f>'IDT-1'!B88</f>
        <v>0</v>
      </c>
      <c r="AF88" s="26"/>
      <c r="AG88">
        <f t="shared" si="5"/>
        <v>1758.4955726784808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-218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15.074168514412417</v>
      </c>
      <c r="F89">
        <f>GT_Spot!P89</f>
        <v>0</v>
      </c>
      <c r="G89">
        <f>PPCL_NG!P89</f>
        <v>17.54</v>
      </c>
      <c r="H89">
        <f>PPCL_Spot!P89</f>
        <v>25</v>
      </c>
      <c r="I89">
        <f>Bawana_NG!P89</f>
        <v>76.864851020834521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895.71794854224129</v>
      </c>
      <c r="P89" s="77">
        <v>58.984774559305514</v>
      </c>
      <c r="Q89" s="77">
        <v>38.24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153.78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47.29</v>
      </c>
      <c r="Z89" s="75">
        <f>IEX!N89</f>
        <v>0</v>
      </c>
      <c r="AA89" s="117">
        <f>STOA!H89</f>
        <v>697.5100000000001</v>
      </c>
      <c r="AB89" s="117">
        <f>-STOA!N89</f>
        <v>0</v>
      </c>
      <c r="AC89">
        <f t="shared" si="3"/>
        <v>21.113722518416058</v>
      </c>
      <c r="AD89">
        <f t="shared" si="4"/>
        <v>1634.8880201183779</v>
      </c>
      <c r="AE89">
        <f>'IDT-1'!B89</f>
        <v>0</v>
      </c>
      <c r="AF89" s="26"/>
      <c r="AG89">
        <f t="shared" si="5"/>
        <v>1634.8880201183779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-370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15.074168514412417</v>
      </c>
      <c r="F90">
        <f>GT_Spot!P90</f>
        <v>0</v>
      </c>
      <c r="G90">
        <f>PPCL_NG!P90</f>
        <v>17.54</v>
      </c>
      <c r="H90">
        <f>PPCL_Spot!P90</f>
        <v>25</v>
      </c>
      <c r="I90">
        <f>Bawana_NG!P90</f>
        <v>76.864851020834521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895.71393334829884</v>
      </c>
      <c r="P90" s="77">
        <v>58.984774559305514</v>
      </c>
      <c r="Q90" s="77">
        <v>38.24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153.57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60.8</v>
      </c>
      <c r="Z90" s="75">
        <f>IEX!N90</f>
        <v>0</v>
      </c>
      <c r="AA90" s="117">
        <f>STOA!H90</f>
        <v>697.5100000000001</v>
      </c>
      <c r="AB90" s="117">
        <f>-STOA!N90</f>
        <v>0</v>
      </c>
      <c r="AC90">
        <f t="shared" si="3"/>
        <v>20.973261486565697</v>
      </c>
      <c r="AD90">
        <f t="shared" si="4"/>
        <v>1677.3244659562856</v>
      </c>
      <c r="AE90">
        <f>'IDT-1'!B90</f>
        <v>0</v>
      </c>
      <c r="AF90" s="26"/>
      <c r="AG90">
        <f t="shared" si="5"/>
        <v>1677.3244659562856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-341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15.074168514412417</v>
      </c>
      <c r="F91">
        <f>GT_Spot!P91</f>
        <v>0</v>
      </c>
      <c r="G91">
        <f>PPCL_NG!P91</f>
        <v>17.54</v>
      </c>
      <c r="H91">
        <f>PPCL_Spot!P91</f>
        <v>25</v>
      </c>
      <c r="I91">
        <f>Bawana_NG!P91</f>
        <v>76.004860674336044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893.85902391089917</v>
      </c>
      <c r="P91" s="77">
        <v>58.984774559305514</v>
      </c>
      <c r="Q91" s="77">
        <v>38.24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153.79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806.08000000000015</v>
      </c>
      <c r="AB91" s="117">
        <f>-STOA!N91</f>
        <v>0</v>
      </c>
      <c r="AC91">
        <f t="shared" si="3"/>
        <v>22.179591972987168</v>
      </c>
      <c r="AD91">
        <f t="shared" si="4"/>
        <v>1630.3932356859664</v>
      </c>
      <c r="AE91">
        <f>'IDT-1'!B91</f>
        <v>0</v>
      </c>
      <c r="AF91" s="26"/>
      <c r="AG91">
        <f t="shared" si="5"/>
        <v>1630.3932356859664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-432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15.074168514412417</v>
      </c>
      <c r="F92">
        <f>GT_Spot!P92</f>
        <v>0</v>
      </c>
      <c r="G92">
        <f>PPCL_NG!P92</f>
        <v>17.54</v>
      </c>
      <c r="H92">
        <f>PPCL_Spot!P92</f>
        <v>25</v>
      </c>
      <c r="I92">
        <f>Bawana_NG!P92</f>
        <v>76.004860674336044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892.81502441785176</v>
      </c>
      <c r="P92" s="77">
        <v>58.984774559305514</v>
      </c>
      <c r="Q92" s="77">
        <v>38.24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154.78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14.48</v>
      </c>
      <c r="Z92" s="75">
        <f>IEX!N92</f>
        <v>0</v>
      </c>
      <c r="AA92" s="117">
        <f>STOA!H92</f>
        <v>806.08000000000015</v>
      </c>
      <c r="AB92" s="117">
        <f>-STOA!N92</f>
        <v>0</v>
      </c>
      <c r="AC92">
        <f t="shared" si="3"/>
        <v>22.120100099482251</v>
      </c>
      <c r="AD92">
        <f t="shared" si="4"/>
        <v>1665.8787280664239</v>
      </c>
      <c r="AE92">
        <f>'IDT-1'!B92</f>
        <v>0</v>
      </c>
      <c r="AF92" s="26"/>
      <c r="AG92">
        <f t="shared" si="5"/>
        <v>1665.8787280664239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-411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15.074168514412417</v>
      </c>
      <c r="F93">
        <f>GT_Spot!P93</f>
        <v>0</v>
      </c>
      <c r="G93">
        <f>PPCL_NG!P93</f>
        <v>17.54</v>
      </c>
      <c r="H93">
        <f>PPCL_Spot!P93</f>
        <v>25</v>
      </c>
      <c r="I93">
        <f>Bawana_NG!P93</f>
        <v>76.004860674336044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884.63257389114062</v>
      </c>
      <c r="P93" s="77">
        <v>58.984774559305514</v>
      </c>
      <c r="Q93" s="77">
        <v>38.24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149.38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52.12</v>
      </c>
      <c r="Z93" s="75">
        <f>IEX!N93</f>
        <v>0</v>
      </c>
      <c r="AA93" s="117">
        <f>STOA!H93</f>
        <v>806.08000000000015</v>
      </c>
      <c r="AB93" s="117">
        <f>-STOA!N93</f>
        <v>0</v>
      </c>
      <c r="AC93">
        <f t="shared" si="3"/>
        <v>22.908884823789887</v>
      </c>
      <c r="AD93">
        <f t="shared" si="4"/>
        <v>1624.1474928154048</v>
      </c>
      <c r="AE93">
        <f>'IDT-1'!B93</f>
        <v>0</v>
      </c>
      <c r="AF93" s="26"/>
      <c r="AG93">
        <f t="shared" si="5"/>
        <v>1624.1474928154048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-476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15.074168514412417</v>
      </c>
      <c r="F94">
        <f>GT_Spot!P94</f>
        <v>0</v>
      </c>
      <c r="G94">
        <f>PPCL_NG!P94</f>
        <v>17.54</v>
      </c>
      <c r="H94">
        <f>PPCL_Spot!P94</f>
        <v>25</v>
      </c>
      <c r="I94">
        <f>Bawana_NG!P94</f>
        <v>76.004860674336044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884.6285586971984</v>
      </c>
      <c r="P94" s="77">
        <v>58.984774559305514</v>
      </c>
      <c r="Q94" s="77">
        <v>38.24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149.41999999999999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106.16</v>
      </c>
      <c r="Z94" s="75">
        <f>IEX!N94</f>
        <v>0</v>
      </c>
      <c r="AA94" s="117">
        <f>STOA!H94</f>
        <v>806.08000000000015</v>
      </c>
      <c r="AB94" s="117">
        <f>-STOA!N94</f>
        <v>0</v>
      </c>
      <c r="AC94">
        <f t="shared" si="3"/>
        <v>23.535681657960517</v>
      </c>
      <c r="AD94">
        <f t="shared" si="4"/>
        <v>1660.5966807872919</v>
      </c>
      <c r="AE94">
        <f>'IDT-1'!B94</f>
        <v>0</v>
      </c>
      <c r="AF94" s="26"/>
      <c r="AG94">
        <f t="shared" si="5"/>
        <v>1660.5966807872919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-493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15.074168514412417</v>
      </c>
      <c r="F95">
        <f>GT_Spot!P95</f>
        <v>0</v>
      </c>
      <c r="G95">
        <f>PPCL_NG!P95</f>
        <v>17.54</v>
      </c>
      <c r="H95">
        <f>PPCL_Spot!P95</f>
        <v>25</v>
      </c>
      <c r="I95">
        <f>Bawana_NG!P95</f>
        <v>76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847.24110656730693</v>
      </c>
      <c r="P95" s="77">
        <v>58.984774559305514</v>
      </c>
      <c r="Q95" s="77">
        <v>38.24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149.86000000000001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67.56</v>
      </c>
      <c r="Z95" s="75">
        <f>IEX!N95</f>
        <v>0</v>
      </c>
      <c r="AA95" s="117">
        <f>STOA!H95</f>
        <v>902.59000000000015</v>
      </c>
      <c r="AB95" s="117">
        <f>-STOA!N95</f>
        <v>0</v>
      </c>
      <c r="AC95">
        <f t="shared" si="3"/>
        <v>23.427131097050868</v>
      </c>
      <c r="AD95">
        <f t="shared" si="4"/>
        <v>1714.662918543974</v>
      </c>
      <c r="AE95">
        <f>'IDT-1'!B95</f>
        <v>0</v>
      </c>
      <c r="AF95" s="26"/>
      <c r="AG95">
        <f t="shared" si="5"/>
        <v>1714.662918543974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-460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15.074168514412417</v>
      </c>
      <c r="F96">
        <f>GT_Spot!P96</f>
        <v>0</v>
      </c>
      <c r="G96">
        <f>PPCL_NG!P96</f>
        <v>17.54</v>
      </c>
      <c r="H96">
        <f>PPCL_Spot!P96</f>
        <v>25</v>
      </c>
      <c r="I96">
        <f>Bawana_NG!P96</f>
        <v>76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843.50155167028572</v>
      </c>
      <c r="P96" s="77">
        <v>58.984774559305514</v>
      </c>
      <c r="Q96" s="77">
        <v>38.24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150.21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106.16</v>
      </c>
      <c r="Z96" s="75">
        <f>IEX!N96</f>
        <v>0</v>
      </c>
      <c r="AA96" s="117">
        <f>STOA!H96</f>
        <v>902.59000000000015</v>
      </c>
      <c r="AB96" s="117">
        <f>-STOA!N96</f>
        <v>0</v>
      </c>
      <c r="AC96">
        <f t="shared" si="3"/>
        <v>24.402842578121735</v>
      </c>
      <c r="AD96">
        <f t="shared" si="4"/>
        <v>1673.8976521658824</v>
      </c>
      <c r="AE96">
        <f>'IDT-1'!B96</f>
        <v>0</v>
      </c>
      <c r="AF96" s="26"/>
      <c r="AG96">
        <f t="shared" si="5"/>
        <v>1673.8976521658824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-535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15.074168514412417</v>
      </c>
      <c r="F97">
        <f>GT_Spot!P97</f>
        <v>0</v>
      </c>
      <c r="G97">
        <f>PPCL_NG!P97</f>
        <v>17.54</v>
      </c>
      <c r="H97">
        <f>PPCL_Spot!P97</f>
        <v>25</v>
      </c>
      <c r="I97">
        <f>Bawana_NG!P97</f>
        <v>76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828.57680081407102</v>
      </c>
      <c r="P97" s="77">
        <v>58.984774559305514</v>
      </c>
      <c r="Q97" s="77">
        <v>38.24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150.35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123.53</v>
      </c>
      <c r="Z97" s="75">
        <f>IEX!N97</f>
        <v>0</v>
      </c>
      <c r="AA97" s="117">
        <f>STOA!H97</f>
        <v>902.59000000000015</v>
      </c>
      <c r="AB97" s="117">
        <f>-STOA!N97</f>
        <v>0</v>
      </c>
      <c r="AC97">
        <f t="shared" si="3"/>
        <v>24.478861535720213</v>
      </c>
      <c r="AD97">
        <f t="shared" si="4"/>
        <v>1670.4068823520688</v>
      </c>
      <c r="AE97">
        <f>'IDT-1'!B97</f>
        <v>0</v>
      </c>
      <c r="AF97" s="26"/>
      <c r="AG97">
        <f t="shared" si="5"/>
        <v>1670.4068823520688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-541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15.074168514412417</v>
      </c>
      <c r="F98">
        <f>GT_Spot!P98</f>
        <v>0</v>
      </c>
      <c r="G98">
        <f>PPCL_NG!P98</f>
        <v>17.54</v>
      </c>
      <c r="H98">
        <f>PPCL_Spot!P98</f>
        <v>25</v>
      </c>
      <c r="I98">
        <f>Bawana_NG!P98</f>
        <v>76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824.55831575313869</v>
      </c>
      <c r="P98" s="77">
        <v>58.984774559305514</v>
      </c>
      <c r="Q98" s="77">
        <v>38.24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139.49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115.81</v>
      </c>
      <c r="Z98" s="75">
        <f>IEX!N98</f>
        <v>0</v>
      </c>
      <c r="AA98" s="117">
        <f>STOA!H98</f>
        <v>902.59000000000015</v>
      </c>
      <c r="AB98" s="117">
        <f>-STOA!N98</f>
        <v>0</v>
      </c>
      <c r="AC98">
        <f t="shared" si="3"/>
        <v>24.315507377272787</v>
      </c>
      <c r="AD98">
        <f t="shared" si="4"/>
        <v>1643.9717514495837</v>
      </c>
      <c r="AE98">
        <f>'IDT-1'!B98</f>
        <v>0</v>
      </c>
      <c r="AF98" s="26"/>
      <c r="AG98">
        <f t="shared" si="5"/>
        <v>1643.9717514495837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-545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0.33491137563042156</v>
      </c>
      <c r="F99">
        <f t="shared" si="6"/>
        <v>0</v>
      </c>
      <c r="G99">
        <f t="shared" si="6"/>
        <v>0.42095999999999945</v>
      </c>
      <c r="H99">
        <f t="shared" si="6"/>
        <v>1.0008774728128187</v>
      </c>
      <c r="I99">
        <f t="shared" si="6"/>
        <v>1.7336581570208254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19.365396264739417</v>
      </c>
      <c r="P99" s="77">
        <f t="shared" si="6"/>
        <v>1.0286709813670192</v>
      </c>
      <c r="Q99" s="77">
        <f t="shared" si="6"/>
        <v>0.6709804610861767</v>
      </c>
      <c r="R99" s="80">
        <f t="shared" si="6"/>
        <v>0.42291900831105717</v>
      </c>
      <c r="S99" s="80">
        <f t="shared" si="6"/>
        <v>0</v>
      </c>
      <c r="T99" s="78">
        <f t="shared" si="6"/>
        <v>2.1716299999999995</v>
      </c>
      <c r="U99" s="78">
        <f t="shared" si="6"/>
        <v>3.4431124999999998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1.2296624999999999</v>
      </c>
      <c r="Z99" s="75">
        <f t="shared" si="6"/>
        <v>0</v>
      </c>
      <c r="AA99" s="117">
        <f t="shared" si="6"/>
        <v>13.575317500000001</v>
      </c>
      <c r="AB99" s="117">
        <f t="shared" si="6"/>
        <v>0</v>
      </c>
      <c r="AC99">
        <f t="shared" si="6"/>
        <v>0.44352597420110612</v>
      </c>
      <c r="AD99">
        <f t="shared" si="6"/>
        <v>41.881772746766636</v>
      </c>
      <c r="AE99">
        <f t="shared" si="6"/>
        <v>0</v>
      </c>
      <c r="AG99">
        <f t="shared" si="6"/>
        <v>41.531772746766634</v>
      </c>
      <c r="AI99">
        <f t="shared" si="6"/>
        <v>0</v>
      </c>
      <c r="AJ99">
        <f t="shared" si="6"/>
        <v>0</v>
      </c>
      <c r="AK99">
        <f t="shared" si="6"/>
        <v>0.71706000000000014</v>
      </c>
      <c r="AL99">
        <f t="shared" si="6"/>
        <v>-4.0071199999999996</v>
      </c>
      <c r="AM99">
        <f t="shared" si="6"/>
        <v>0</v>
      </c>
      <c r="AN99">
        <f t="shared" si="6"/>
        <v>0</v>
      </c>
      <c r="AO99">
        <f t="shared" si="6"/>
        <v>0.2172625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44704</v>
      </c>
      <c r="B1" s="220"/>
      <c r="C1" s="220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412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20"/>
      <c r="C2" s="220"/>
      <c r="D2" s="214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GT_NG!Q3</f>
        <v>7.5455826240093922</v>
      </c>
      <c r="F3">
        <f>GT_Spot!Q3</f>
        <v>0</v>
      </c>
      <c r="G3">
        <f>PPCL_NG!Q3</f>
        <v>9.9600000000000009</v>
      </c>
      <c r="H3">
        <f>PPCL_Spot!Q3</f>
        <v>33.431607288811961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787.69467835513626</v>
      </c>
      <c r="P3" s="77">
        <v>34.107388008270163</v>
      </c>
      <c r="Q3" s="77">
        <v>22.11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141.79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206.84000000000003</v>
      </c>
      <c r="AB3" s="117">
        <f>-STOA!O3</f>
        <v>0</v>
      </c>
      <c r="AC3">
        <f>SUMIF(B3:AB3,"&gt;0")*$AC$2-SUMIF(B3:AB3,"&lt;0")*($AC$2/(1-$AC$2))+SUMIF(AI3:AR3,"&gt;0")*$AC$2-SUMIF(AI3:AR3,"&lt;0")*($AC$2/(1-$AC$2))</f>
        <v>12.061361455230806</v>
      </c>
      <c r="AD3">
        <f>SUM(B3:AB3,AI3:AR3)-AC3</f>
        <v>1358.547894820997</v>
      </c>
      <c r="AE3">
        <f>'IDT-1'!C3</f>
        <v>0</v>
      </c>
      <c r="AF3" s="26"/>
      <c r="AG3">
        <f>SUM(AD3:AF3)</f>
        <v>1358.547894820997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77.209999999999994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7.5455826240093922</v>
      </c>
      <c r="F4">
        <f>GT_Spot!Q4</f>
        <v>0</v>
      </c>
      <c r="G4">
        <f>PPCL_NG!Q4</f>
        <v>9.9600000000000009</v>
      </c>
      <c r="H4">
        <f>PPCL_Spot!Q4</f>
        <v>33.431607288811961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786.80897104803705</v>
      </c>
      <c r="P4" s="77">
        <v>34.107388008270163</v>
      </c>
      <c r="Q4" s="77">
        <v>22.11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141.69999999999999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210.70000000000002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12.044239230928332</v>
      </c>
      <c r="AD4">
        <f t="shared" ref="AD4:AD67" si="1">SUM(B4:AB4,AI4:AR4)-AC4</f>
        <v>1356.6193097382002</v>
      </c>
      <c r="AE4">
        <f>'IDT-1'!C4</f>
        <v>0</v>
      </c>
      <c r="AF4" s="26"/>
      <c r="AG4">
        <f t="shared" ref="AG4:AG67" si="2">SUM(AD4:AF4)</f>
        <v>1356.6193097382002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72.38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7.5455826240093922</v>
      </c>
      <c r="F5">
        <f>GT_Spot!Q5</f>
        <v>0</v>
      </c>
      <c r="G5">
        <f>PPCL_NG!Q5</f>
        <v>9.9600000000000009</v>
      </c>
      <c r="H5">
        <f>PPCL_Spot!Q5</f>
        <v>33.431607288811961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785.3531998055621</v>
      </c>
      <c r="P5" s="77">
        <v>34.107388008270163</v>
      </c>
      <c r="Q5" s="77">
        <v>22.11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141.79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208.77</v>
      </c>
      <c r="AB5" s="117">
        <f>-STOA!O5</f>
        <v>0</v>
      </c>
      <c r="AC5">
        <f t="shared" si="0"/>
        <v>11.972820443994552</v>
      </c>
      <c r="AD5">
        <f t="shared" si="1"/>
        <v>1348.5749572826589</v>
      </c>
      <c r="AE5">
        <f>'IDT-1'!C5</f>
        <v>0</v>
      </c>
      <c r="AF5" s="26"/>
      <c r="AG5">
        <f t="shared" si="2"/>
        <v>1348.5749572826589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67.56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7.5455826240093922</v>
      </c>
      <c r="F6">
        <f>GT_Spot!Q6</f>
        <v>0</v>
      </c>
      <c r="G6">
        <f>PPCL_NG!Q6</f>
        <v>9.9600000000000009</v>
      </c>
      <c r="H6">
        <f>PPCL_Spot!Q6</f>
        <v>33.431607288811961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777.26444684115552</v>
      </c>
      <c r="P6" s="77">
        <v>34.107388008270163</v>
      </c>
      <c r="Q6" s="77">
        <v>22.11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141.71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201.06</v>
      </c>
      <c r="AB6" s="117">
        <f>-STOA!O6</f>
        <v>0</v>
      </c>
      <c r="AC6">
        <f t="shared" si="0"/>
        <v>11.875503417907773</v>
      </c>
      <c r="AD6">
        <f t="shared" si="1"/>
        <v>1337.6135213443392</v>
      </c>
      <c r="AE6">
        <f>'IDT-1'!C6</f>
        <v>0</v>
      </c>
      <c r="AF6" s="26"/>
      <c r="AG6">
        <f t="shared" si="2"/>
        <v>1337.6135213443392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72.38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7.5455826240093922</v>
      </c>
      <c r="F7">
        <f>GT_Spot!Q7</f>
        <v>0</v>
      </c>
      <c r="G7">
        <f>PPCL_NG!Q7</f>
        <v>9.9600000000000009</v>
      </c>
      <c r="H7">
        <f>PPCL_Spot!Q7</f>
        <v>33.431607288811961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769.92939218084996</v>
      </c>
      <c r="P7" s="77">
        <v>34.107388008270163</v>
      </c>
      <c r="Q7" s="77">
        <v>22.11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141.81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204.92000000000002</v>
      </c>
      <c r="AB7" s="117">
        <f>-STOA!O7</f>
        <v>0</v>
      </c>
      <c r="AC7">
        <f t="shared" si="0"/>
        <v>12.160398675395877</v>
      </c>
      <c r="AD7">
        <f t="shared" si="1"/>
        <v>1279.3035714265457</v>
      </c>
      <c r="AE7">
        <f>'IDT-1'!C7</f>
        <v>0</v>
      </c>
      <c r="AF7" s="26"/>
      <c r="AG7">
        <f t="shared" si="2"/>
        <v>1279.3035714265457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-45</v>
      </c>
      <c r="AM7" s="75">
        <f>RTM_PXI!I7</f>
        <v>0</v>
      </c>
      <c r="AN7" s="75">
        <f>RTM_PXI!O7</f>
        <v>0</v>
      </c>
      <c r="AO7" s="192">
        <f>GDAM_IEX!I7</f>
        <v>62.73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7.5455826240093922</v>
      </c>
      <c r="F8">
        <f>GT_Spot!Q8</f>
        <v>0</v>
      </c>
      <c r="G8">
        <f>PPCL_NG!Q8</f>
        <v>9.9600000000000009</v>
      </c>
      <c r="H8">
        <f>PPCL_Spot!Q8</f>
        <v>33.431607288811961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769.92762194842953</v>
      </c>
      <c r="P8" s="77">
        <v>34.107388008270163</v>
      </c>
      <c r="Q8" s="77">
        <v>22.11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141.69999999999999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205.89</v>
      </c>
      <c r="AB8" s="117">
        <f>-STOA!O8</f>
        <v>0</v>
      </c>
      <c r="AC8">
        <f t="shared" si="0"/>
        <v>11.905468546906672</v>
      </c>
      <c r="AD8">
        <f t="shared" si="1"/>
        <v>1290.7667313226145</v>
      </c>
      <c r="AE8">
        <f>'IDT-1'!C8</f>
        <v>0</v>
      </c>
      <c r="AF8" s="26"/>
      <c r="AG8">
        <f t="shared" si="2"/>
        <v>1290.7667313226145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-25</v>
      </c>
      <c r="AM8" s="75">
        <f>RTM_PXI!I8</f>
        <v>0</v>
      </c>
      <c r="AN8" s="75">
        <f>RTM_PXI!O8</f>
        <v>0</v>
      </c>
      <c r="AO8" s="192">
        <f>GDAM_IEX!I8</f>
        <v>53.08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7.8975762760193904</v>
      </c>
      <c r="F9">
        <f>GT_Spot!Q9</f>
        <v>0</v>
      </c>
      <c r="G9">
        <f>PPCL_NG!Q9</f>
        <v>9.9600000000000009</v>
      </c>
      <c r="H9">
        <f>PPCL_Spot!Q9</f>
        <v>33.431607288811961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743.12577912839288</v>
      </c>
      <c r="P9" s="77">
        <v>34.107388008270163</v>
      </c>
      <c r="Q9" s="77">
        <v>22.11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141.76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197.20000000000002</v>
      </c>
      <c r="AB9" s="117">
        <f>-STOA!O9</f>
        <v>0</v>
      </c>
      <c r="AC9">
        <f t="shared" si="0"/>
        <v>11.374812686173152</v>
      </c>
      <c r="AD9">
        <f t="shared" si="1"/>
        <v>1281.2175380153212</v>
      </c>
      <c r="AE9">
        <f>'IDT-1'!C9</f>
        <v>0</v>
      </c>
      <c r="AF9" s="26"/>
      <c r="AG9">
        <f t="shared" si="2"/>
        <v>1281.2175380153212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53.08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7.8975762760193904</v>
      </c>
      <c r="F10">
        <f>GT_Spot!Q10</f>
        <v>0</v>
      </c>
      <c r="G10">
        <f>PPCL_NG!Q10</f>
        <v>9.9600000000000009</v>
      </c>
      <c r="H10">
        <f>PPCL_Spot!Q10</f>
        <v>33.431607288811961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743.12546467065363</v>
      </c>
      <c r="P10" s="77">
        <v>34.107388008270163</v>
      </c>
      <c r="Q10" s="77">
        <v>22.11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141.82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199.13</v>
      </c>
      <c r="AB10" s="117">
        <f>-STOA!O10</f>
        <v>0</v>
      </c>
      <c r="AC10">
        <f t="shared" si="0"/>
        <v>11.222481918945048</v>
      </c>
      <c r="AD10">
        <f t="shared" si="1"/>
        <v>1264.0595543248103</v>
      </c>
      <c r="AE10">
        <f>'IDT-1'!C10</f>
        <v>0</v>
      </c>
      <c r="AF10" s="26"/>
      <c r="AG10">
        <f t="shared" si="2"/>
        <v>1264.0595543248103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33.78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7.8975762760193904</v>
      </c>
      <c r="F11">
        <f>GT_Spot!Q11</f>
        <v>0</v>
      </c>
      <c r="G11">
        <f>PPCL_NG!Q11</f>
        <v>9.9600000000000009</v>
      </c>
      <c r="H11">
        <f>PPCL_Spot!Q11</f>
        <v>33.431607288811961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741.17487650346845</v>
      </c>
      <c r="P11" s="77">
        <v>34.107388008270163</v>
      </c>
      <c r="Q11" s="77">
        <v>22.11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101.03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211.67</v>
      </c>
      <c r="AB11" s="117">
        <f>-STOA!O11</f>
        <v>0</v>
      </c>
      <c r="AC11">
        <f t="shared" si="0"/>
        <v>10.659452743073818</v>
      </c>
      <c r="AD11">
        <f t="shared" si="1"/>
        <v>1200.6419953334962</v>
      </c>
      <c r="AE11">
        <f>'IDT-1'!C11</f>
        <v>0</v>
      </c>
      <c r="AF11" s="26"/>
      <c r="AG11">
        <f t="shared" si="2"/>
        <v>1200.6419953334962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7.8975762760193904</v>
      </c>
      <c r="F12">
        <f>GT_Spot!Q12</f>
        <v>0</v>
      </c>
      <c r="G12">
        <f>PPCL_NG!Q12</f>
        <v>9.9600000000000009</v>
      </c>
      <c r="H12">
        <f>PPCL_Spot!Q12</f>
        <v>33.431607288811961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760.47479576480464</v>
      </c>
      <c r="P12" s="77">
        <v>34.107388008270163</v>
      </c>
      <c r="Q12" s="77">
        <v>22.11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101.03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215.53</v>
      </c>
      <c r="AB12" s="117">
        <f>-STOA!O12</f>
        <v>0</v>
      </c>
      <c r="AC12">
        <f t="shared" si="0"/>
        <v>10.863260032573576</v>
      </c>
      <c r="AD12">
        <f t="shared" si="1"/>
        <v>1223.5981073053326</v>
      </c>
      <c r="AE12">
        <f>'IDT-1'!C12</f>
        <v>0</v>
      </c>
      <c r="AF12" s="26"/>
      <c r="AG12">
        <f t="shared" si="2"/>
        <v>1223.5981073053326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7.8975762760193904</v>
      </c>
      <c r="F13">
        <f>GT_Spot!Q13</f>
        <v>0</v>
      </c>
      <c r="G13">
        <f>PPCL_NG!Q13</f>
        <v>9.9600000000000009</v>
      </c>
      <c r="H13">
        <f>PPCL_Spot!Q13</f>
        <v>33.431607288811961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705.75645612455594</v>
      </c>
      <c r="P13" s="77">
        <v>34.107388008270163</v>
      </c>
      <c r="Q13" s="77">
        <v>22.11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101.03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219.39000000000001</v>
      </c>
      <c r="AB13" s="117">
        <f>-STOA!O13</f>
        <v>0</v>
      </c>
      <c r="AC13">
        <f t="shared" si="0"/>
        <v>10.7708317446272</v>
      </c>
      <c r="AD13">
        <f t="shared" si="1"/>
        <v>1132.8321959530304</v>
      </c>
      <c r="AE13">
        <f>'IDT-1'!C13</f>
        <v>0</v>
      </c>
      <c r="AF13" s="26"/>
      <c r="AG13">
        <f t="shared" si="2"/>
        <v>1132.8321959530304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7.8975762760193904</v>
      </c>
      <c r="F14">
        <f>GT_Spot!Q14</f>
        <v>0</v>
      </c>
      <c r="G14">
        <f>PPCL_NG!Q14</f>
        <v>9.9600000000000009</v>
      </c>
      <c r="H14">
        <f>PPCL_Spot!Q14</f>
        <v>33.431607288811961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705.08657551075407</v>
      </c>
      <c r="P14" s="77">
        <v>34.107388008270163</v>
      </c>
      <c r="Q14" s="77">
        <v>22.11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101.03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220.35999999999999</v>
      </c>
      <c r="AB14" s="117">
        <f>-STOA!O14</f>
        <v>0</v>
      </c>
      <c r="AC14">
        <f t="shared" si="0"/>
        <v>10.68469152000379</v>
      </c>
      <c r="AD14">
        <f t="shared" si="1"/>
        <v>1143.2184555638519</v>
      </c>
      <c r="AE14">
        <f>'IDT-1'!C14</f>
        <v>0</v>
      </c>
      <c r="AF14" s="26"/>
      <c r="AG14">
        <f t="shared" si="2"/>
        <v>1143.2184555638519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7.8975762760193904</v>
      </c>
      <c r="F15">
        <f>GT_Spot!Q15</f>
        <v>0</v>
      </c>
      <c r="G15">
        <f>PPCL_NG!Q15</f>
        <v>9.9600000000000009</v>
      </c>
      <c r="H15">
        <f>PPCL_Spot!Q15</f>
        <v>33.431607288811961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652.09071068939852</v>
      </c>
      <c r="P15" s="77">
        <v>34.107388008270163</v>
      </c>
      <c r="Q15" s="77">
        <v>21.707494807292871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101.03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219.39000000000001</v>
      </c>
      <c r="AB15" s="117">
        <f>-STOA!O15</f>
        <v>0</v>
      </c>
      <c r="AC15">
        <f t="shared" si="0"/>
        <v>10.117468588658083</v>
      </c>
      <c r="AD15">
        <f t="shared" si="1"/>
        <v>1099.4173084811348</v>
      </c>
      <c r="AE15">
        <f>'IDT-1'!C15</f>
        <v>0</v>
      </c>
      <c r="AF15" s="26"/>
      <c r="AG15">
        <f t="shared" si="2"/>
        <v>1099.4173084811348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7.8975762760193904</v>
      </c>
      <c r="F16">
        <f>GT_Spot!Q16</f>
        <v>0</v>
      </c>
      <c r="G16">
        <f>PPCL_NG!Q16</f>
        <v>9.9600000000000009</v>
      </c>
      <c r="H16">
        <f>PPCL_Spot!Q16</f>
        <v>33.431607288811961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652.09203693198981</v>
      </c>
      <c r="P16" s="77">
        <v>34.107388008270163</v>
      </c>
      <c r="Q16" s="77">
        <v>21.707494807292871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101.03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216.49999999999997</v>
      </c>
      <c r="AB16" s="117">
        <f>-STOA!O16</f>
        <v>0</v>
      </c>
      <c r="AC16">
        <f t="shared" si="0"/>
        <v>10.180829534814842</v>
      </c>
      <c r="AD16">
        <f t="shared" si="1"/>
        <v>1086.4652737775693</v>
      </c>
      <c r="AE16">
        <f>'IDT-1'!C16</f>
        <v>0</v>
      </c>
      <c r="AF16" s="26"/>
      <c r="AG16">
        <f t="shared" si="2"/>
        <v>1086.4652737775693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7.8975762760193904</v>
      </c>
      <c r="F17">
        <f>GT_Spot!Q17</f>
        <v>0</v>
      </c>
      <c r="G17">
        <f>PPCL_NG!Q17</f>
        <v>9.9600000000000009</v>
      </c>
      <c r="H17">
        <f>PPCL_Spot!Q17</f>
        <v>33.431607288811961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649.58171656383661</v>
      </c>
      <c r="P17" s="77">
        <v>34.107388008270163</v>
      </c>
      <c r="Q17" s="77">
        <v>22.01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101.03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-11</v>
      </c>
      <c r="AA17" s="117">
        <f>STOA!I17</f>
        <v>216.49999999999997</v>
      </c>
      <c r="AB17" s="117">
        <f>-STOA!O17</f>
        <v>0</v>
      </c>
      <c r="AC17">
        <f t="shared" si="0"/>
        <v>10.303450801626042</v>
      </c>
      <c r="AD17">
        <f t="shared" si="1"/>
        <v>1068.1348373353121</v>
      </c>
      <c r="AE17">
        <f>'IDT-1'!C17</f>
        <v>0</v>
      </c>
      <c r="AF17" s="26"/>
      <c r="AG17">
        <f t="shared" si="2"/>
        <v>1068.1348373353121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7.8975762760193904</v>
      </c>
      <c r="F18">
        <f>GT_Spot!Q18</f>
        <v>0</v>
      </c>
      <c r="G18">
        <f>PPCL_NG!Q18</f>
        <v>9.9600000000000009</v>
      </c>
      <c r="H18">
        <f>PPCL_Spot!Q18</f>
        <v>33.431607288811961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649.57302602047696</v>
      </c>
      <c r="P18" s="77">
        <v>34.107388008270163</v>
      </c>
      <c r="Q18" s="77">
        <v>22.01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101.03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-4.92</v>
      </c>
      <c r="AA18" s="117">
        <f>STOA!I18</f>
        <v>212.64000000000001</v>
      </c>
      <c r="AB18" s="117">
        <f>-STOA!O18</f>
        <v>0</v>
      </c>
      <c r="AC18">
        <f t="shared" si="0"/>
        <v>10.392989859953436</v>
      </c>
      <c r="AD18">
        <f t="shared" si="1"/>
        <v>1050.2566077336253</v>
      </c>
      <c r="AE18">
        <f>'IDT-1'!C18</f>
        <v>0</v>
      </c>
      <c r="AF18" s="26"/>
      <c r="AG18">
        <f t="shared" si="2"/>
        <v>1050.2566077336253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7.8975762760193904</v>
      </c>
      <c r="F19">
        <f>GT_Spot!Q19</f>
        <v>0</v>
      </c>
      <c r="G19">
        <f>PPCL_NG!Q19</f>
        <v>9.9600000000000009</v>
      </c>
      <c r="H19">
        <f>PPCL_Spot!Q19</f>
        <v>33.431607288811961</v>
      </c>
      <c r="I19">
        <f>Bawana_NG!Q19</f>
        <v>40.001941841836981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629.42871533584685</v>
      </c>
      <c r="P19" s="77">
        <v>34.107388008270163</v>
      </c>
      <c r="Q19" s="77">
        <v>19.36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101.03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224.22</v>
      </c>
      <c r="AB19" s="117">
        <f>-STOA!O19</f>
        <v>0</v>
      </c>
      <c r="AC19">
        <f t="shared" si="0"/>
        <v>9.8526101634508176</v>
      </c>
      <c r="AD19">
        <f t="shared" si="1"/>
        <v>1069.5846185873345</v>
      </c>
      <c r="AE19">
        <f>'IDT-1'!C19</f>
        <v>0</v>
      </c>
      <c r="AF19" s="26"/>
      <c r="AG19">
        <f t="shared" si="2"/>
        <v>1069.5846185873345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7.8975762760193904</v>
      </c>
      <c r="F20">
        <f>GT_Spot!Q20</f>
        <v>0</v>
      </c>
      <c r="G20">
        <f>PPCL_NG!Q20</f>
        <v>9.9600000000000009</v>
      </c>
      <c r="H20">
        <f>PPCL_Spot!Q20</f>
        <v>33.431607288811961</v>
      </c>
      <c r="I20">
        <f>Bawana_NG!Q20</f>
        <v>40.001941841836981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631.27015477411032</v>
      </c>
      <c r="P20" s="77">
        <v>34.107388008270163</v>
      </c>
      <c r="Q20" s="77">
        <v>19.36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101.03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221.32000000000002</v>
      </c>
      <c r="AB20" s="117">
        <f>-STOA!O20</f>
        <v>0</v>
      </c>
      <c r="AC20">
        <f t="shared" si="0"/>
        <v>10.109638656173395</v>
      </c>
      <c r="AD20">
        <f t="shared" si="1"/>
        <v>1038.2690295328753</v>
      </c>
      <c r="AE20">
        <f>'IDT-1'!C20</f>
        <v>0</v>
      </c>
      <c r="AF20" s="26"/>
      <c r="AG20">
        <f t="shared" si="2"/>
        <v>1038.2690295328753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7.8975762760193904</v>
      </c>
      <c r="F21">
        <f>GT_Spot!Q21</f>
        <v>0</v>
      </c>
      <c r="G21">
        <f>PPCL_NG!Q21</f>
        <v>9.9600000000000009</v>
      </c>
      <c r="H21">
        <f>PPCL_Spot!Q21</f>
        <v>33.431607288811961</v>
      </c>
      <c r="I21">
        <f>Bawana_NG!Q21</f>
        <v>40.001941841836981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640.39467034133497</v>
      </c>
      <c r="P21" s="77">
        <v>34.107388008270163</v>
      </c>
      <c r="Q21" s="77">
        <v>19.36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142.65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-50.5</v>
      </c>
      <c r="AA21" s="117">
        <f>STOA!I21</f>
        <v>225.17999999999998</v>
      </c>
      <c r="AB21" s="117">
        <f>-STOA!O21</f>
        <v>0</v>
      </c>
      <c r="AC21">
        <f t="shared" si="0"/>
        <v>10.665622477103634</v>
      </c>
      <c r="AD21">
        <f t="shared" si="1"/>
        <v>1083.8175612791699</v>
      </c>
      <c r="AE21">
        <f>'IDT-1'!C21</f>
        <v>0</v>
      </c>
      <c r="AF21" s="26"/>
      <c r="AG21">
        <f t="shared" si="2"/>
        <v>1083.8175612791699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-8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7.8975762760193904</v>
      </c>
      <c r="F22">
        <f>GT_Spot!Q22</f>
        <v>0</v>
      </c>
      <c r="G22">
        <f>PPCL_NG!Q22</f>
        <v>9.9600000000000009</v>
      </c>
      <c r="H22">
        <f>PPCL_Spot!Q22</f>
        <v>33.431607288811961</v>
      </c>
      <c r="I22">
        <f>Bawana_NG!Q22</f>
        <v>40.001941841836981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641.55798929979778</v>
      </c>
      <c r="P22" s="77">
        <v>34.107388008270163</v>
      </c>
      <c r="Q22" s="77">
        <v>9.65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113.78999999999999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-63.9</v>
      </c>
      <c r="AA22" s="117">
        <f>STOA!I22</f>
        <v>233.86999999999998</v>
      </c>
      <c r="AB22" s="117">
        <f>-STOA!O22</f>
        <v>0</v>
      </c>
      <c r="AC22">
        <f t="shared" si="0"/>
        <v>10.460857572557959</v>
      </c>
      <c r="AD22">
        <f t="shared" si="1"/>
        <v>1049.9056451421784</v>
      </c>
      <c r="AE22">
        <f>'IDT-1'!C22</f>
        <v>0</v>
      </c>
      <c r="AF22" s="26"/>
      <c r="AG22">
        <f t="shared" si="2"/>
        <v>1049.9056451421784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7.8975762760193904</v>
      </c>
      <c r="F23">
        <f>GT_Spot!Q23</f>
        <v>0</v>
      </c>
      <c r="G23">
        <f>PPCL_NG!Q23</f>
        <v>9.9600000000000009</v>
      </c>
      <c r="H23">
        <f>PPCL_Spot!Q23</f>
        <v>33.431607288811961</v>
      </c>
      <c r="I23">
        <f>Bawana_NG!Q23</f>
        <v>40.001941841836981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602.79447736566647</v>
      </c>
      <c r="P23" s="77">
        <v>34.107388008270163</v>
      </c>
      <c r="Q23" s="77">
        <v>9.65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95.789999999999992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-22</v>
      </c>
      <c r="AA23" s="117">
        <f>STOA!I23</f>
        <v>224.22</v>
      </c>
      <c r="AB23" s="117">
        <f>-STOA!O23</f>
        <v>0</v>
      </c>
      <c r="AC23">
        <f t="shared" si="0"/>
        <v>9.6375970371905506</v>
      </c>
      <c r="AD23">
        <f t="shared" si="1"/>
        <v>1011.2153937434143</v>
      </c>
      <c r="AE23">
        <f>'IDT-1'!C23</f>
        <v>0</v>
      </c>
      <c r="AF23" s="26"/>
      <c r="AG23">
        <f t="shared" si="2"/>
        <v>1011.2153937434143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7.8975762760193904</v>
      </c>
      <c r="F24">
        <f>GT_Spot!Q24</f>
        <v>0</v>
      </c>
      <c r="G24">
        <f>PPCL_NG!Q24</f>
        <v>9.9600000000000009</v>
      </c>
      <c r="H24">
        <f>PPCL_Spot!Q24</f>
        <v>33.431607288811961</v>
      </c>
      <c r="I24">
        <f>Bawana_NG!Q24</f>
        <v>40.001941841836981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604.61384700591145</v>
      </c>
      <c r="P24" s="77">
        <v>34.107090335238425</v>
      </c>
      <c r="Q24" s="77">
        <v>9.6500000000000021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95.77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</v>
      </c>
      <c r="AA24" s="117">
        <f>STOA!I24</f>
        <v>211.67</v>
      </c>
      <c r="AB24" s="117">
        <f>-STOA!O24</f>
        <v>0</v>
      </c>
      <c r="AC24">
        <f t="shared" si="0"/>
        <v>9.4098169576690989</v>
      </c>
      <c r="AD24">
        <f t="shared" si="1"/>
        <v>1015.6922457901492</v>
      </c>
      <c r="AE24">
        <f>'IDT-1'!C24</f>
        <v>0</v>
      </c>
      <c r="AF24" s="26"/>
      <c r="AG24">
        <f t="shared" si="2"/>
        <v>1015.6922457901492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8.2573170731707322</v>
      </c>
      <c r="F25">
        <f>GT_Spot!Q25</f>
        <v>0</v>
      </c>
      <c r="G25">
        <f>PPCL_NG!Q25</f>
        <v>9.9600000000000009</v>
      </c>
      <c r="H25">
        <f>PPCL_Spot!Q25</f>
        <v>33.431607288811961</v>
      </c>
      <c r="I25">
        <f>Bawana_NG!Q25</f>
        <v>40.001941841836988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600.66821376457199</v>
      </c>
      <c r="P25" s="77">
        <v>32.409999999999997</v>
      </c>
      <c r="Q25" s="77">
        <v>9.8918103606077246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95.789999999999992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-27</v>
      </c>
      <c r="AA25" s="117">
        <f>STOA!I25</f>
        <v>202.98999999999998</v>
      </c>
      <c r="AB25" s="117">
        <f>-STOA!O25</f>
        <v>0</v>
      </c>
      <c r="AC25">
        <f t="shared" si="0"/>
        <v>9.4185572779944682</v>
      </c>
      <c r="AD25">
        <f t="shared" si="1"/>
        <v>1006.6323330510047</v>
      </c>
      <c r="AE25">
        <f>'IDT-1'!C25</f>
        <v>0</v>
      </c>
      <c r="AF25" s="26"/>
      <c r="AG25">
        <f t="shared" si="2"/>
        <v>1006.6323330510047</v>
      </c>
      <c r="AI25" s="75">
        <f>PXIL!I25</f>
        <v>0</v>
      </c>
      <c r="AJ25" s="75">
        <f>PXIL!O25</f>
        <v>0</v>
      </c>
      <c r="AK25" s="75">
        <f>RTM_IEX!I25</f>
        <v>9.65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8.2573170731707322</v>
      </c>
      <c r="F26">
        <f>GT_Spot!Q26</f>
        <v>0</v>
      </c>
      <c r="G26">
        <f>PPCL_NG!Q26</f>
        <v>9.9600000000000009</v>
      </c>
      <c r="H26">
        <f>PPCL_Spot!Q26</f>
        <v>33.431607288811961</v>
      </c>
      <c r="I26">
        <f>Bawana_NG!Q26</f>
        <v>40.001941841836988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603.75099269412976</v>
      </c>
      <c r="P26" s="77">
        <v>32.409999999999997</v>
      </c>
      <c r="Q26" s="77">
        <v>9.8918103606077246</v>
      </c>
      <c r="R26" s="80">
        <v>0</v>
      </c>
      <c r="S26" s="80">
        <v>0</v>
      </c>
      <c r="T26" s="78">
        <f>SUMPRODUCT(LTA!F26:AJ26,LTA!F$101:AJ$101,LTA!F$104:AJ$104)</f>
        <v>0.31</v>
      </c>
      <c r="U26" s="78">
        <f>SUMPRODUCT(LTA!F26:AJ26,LTA!F$102:AJ$102,LTA!F$104:AJ$104)</f>
        <v>95.81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-37</v>
      </c>
      <c r="AA26" s="117">
        <f>STOA!I26</f>
        <v>197.2</v>
      </c>
      <c r="AB26" s="117">
        <f>-STOA!O26</f>
        <v>0</v>
      </c>
      <c r="AC26">
        <f t="shared" si="0"/>
        <v>9.401499007796529</v>
      </c>
      <c r="AD26">
        <f t="shared" si="1"/>
        <v>984.62217025076052</v>
      </c>
      <c r="AE26">
        <f>'IDT-1'!C26</f>
        <v>0</v>
      </c>
      <c r="AF26" s="26"/>
      <c r="AG26">
        <f t="shared" si="2"/>
        <v>984.62217025076052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8.2573170731707322</v>
      </c>
      <c r="F27">
        <f>GT_Spot!Q27</f>
        <v>0</v>
      </c>
      <c r="G27">
        <f>PPCL_NG!Q27</f>
        <v>9.9600000000000009</v>
      </c>
      <c r="H27">
        <f>PPCL_Spot!Q27</f>
        <v>33.431607288811961</v>
      </c>
      <c r="I27">
        <f>Bawana_NG!Q27</f>
        <v>40.001941841836988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611.44692440237895</v>
      </c>
      <c r="P27" s="77">
        <v>19.087991372053871</v>
      </c>
      <c r="Q27" s="77">
        <v>9.89</v>
      </c>
      <c r="R27" s="80">
        <v>7.8500000000000014</v>
      </c>
      <c r="S27" s="80">
        <v>0</v>
      </c>
      <c r="T27" s="78">
        <f>SUMPRODUCT(LTA!F27:AJ27,LTA!F$101:AJ$101,LTA!F$104:AJ$104)</f>
        <v>1.1399999999999999</v>
      </c>
      <c r="U27" s="78">
        <f>SUMPRODUCT(LTA!F27:AJ27,LTA!F$102:AJ$102,LTA!F$104:AJ$104)</f>
        <v>95.669999999999987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138.80999999999997</v>
      </c>
      <c r="AB27" s="117">
        <f>-STOA!O27</f>
        <v>0</v>
      </c>
      <c r="AC27">
        <f t="shared" si="0"/>
        <v>8.5848028814086224</v>
      </c>
      <c r="AD27">
        <f t="shared" si="1"/>
        <v>966.96097909684374</v>
      </c>
      <c r="AE27">
        <f>'IDT-1'!C27</f>
        <v>0</v>
      </c>
      <c r="AF27" s="26"/>
      <c r="AG27">
        <f t="shared" si="2"/>
        <v>966.96097909684374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8.5910979228486646</v>
      </c>
      <c r="F28">
        <f>GT_Spot!Q28</f>
        <v>0</v>
      </c>
      <c r="G28">
        <f>PPCL_NG!Q28</f>
        <v>9.9600000000000009</v>
      </c>
      <c r="H28">
        <f>PPCL_Spot!Q28</f>
        <v>33.431607288811961</v>
      </c>
      <c r="I28">
        <f>Bawana_NG!Q28</f>
        <v>40.001941841836988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618.29886589586579</v>
      </c>
      <c r="P28" s="77">
        <v>19.087991372053871</v>
      </c>
      <c r="Q28" s="77">
        <v>12</v>
      </c>
      <c r="R28" s="80">
        <v>16.065724926842243</v>
      </c>
      <c r="S28" s="80">
        <v>0</v>
      </c>
      <c r="T28" s="78">
        <f>SUMPRODUCT(LTA!F28:AJ28,LTA!F$101:AJ$101,LTA!F$104:AJ$104)</f>
        <v>2.96</v>
      </c>
      <c r="U28" s="78">
        <f>SUMPRODUCT(LTA!F28:AJ28,LTA!F$102:AJ$102,LTA!F$104:AJ$104)</f>
        <v>95.710000000000008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-7</v>
      </c>
      <c r="AA28" s="117">
        <f>STOA!I28</f>
        <v>130.72</v>
      </c>
      <c r="AB28" s="117">
        <f>-STOA!O28</f>
        <v>0</v>
      </c>
      <c r="AC28">
        <f t="shared" si="0"/>
        <v>8.7462265100400529</v>
      </c>
      <c r="AD28">
        <f t="shared" si="1"/>
        <v>971.08100273821958</v>
      </c>
      <c r="AE28">
        <f>'IDT-1'!C28</f>
        <v>0</v>
      </c>
      <c r="AF28" s="26"/>
      <c r="AG28">
        <f t="shared" si="2"/>
        <v>971.08100273821958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8.5910979228486646</v>
      </c>
      <c r="F29">
        <f>GT_Spot!Q29</f>
        <v>0</v>
      </c>
      <c r="G29">
        <f>PPCL_NG!Q29</f>
        <v>9.9600000000000009</v>
      </c>
      <c r="H29">
        <f>PPCL_Spot!Q29</f>
        <v>33.431607288811961</v>
      </c>
      <c r="I29">
        <f>Bawana_NG!Q29</f>
        <v>40.001941841836988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618.05881218751699</v>
      </c>
      <c r="P29" s="77">
        <v>18.672872749653791</v>
      </c>
      <c r="Q29" s="77">
        <v>11.72</v>
      </c>
      <c r="R29" s="80">
        <v>23.080000000000002</v>
      </c>
      <c r="S29" s="80">
        <v>0</v>
      </c>
      <c r="T29" s="78">
        <f>SUMPRODUCT(LTA!F29:AJ29,LTA!F$101:AJ$101,LTA!F$104:AJ$104)</f>
        <v>5.6899999999999995</v>
      </c>
      <c r="U29" s="78">
        <f>SUMPRODUCT(LTA!F29:AJ29,LTA!F$102:AJ$102,LTA!F$104:AJ$104)</f>
        <v>95.78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</v>
      </c>
      <c r="AA29" s="117">
        <f>STOA!I29</f>
        <v>119.44000000000001</v>
      </c>
      <c r="AB29" s="117">
        <f>-STOA!O29</f>
        <v>0</v>
      </c>
      <c r="AC29">
        <f t="shared" si="0"/>
        <v>9.3021769031159476</v>
      </c>
      <c r="AD29">
        <f t="shared" si="1"/>
        <v>903.12415508755259</v>
      </c>
      <c r="AE29">
        <f>'IDT-1'!C29</f>
        <v>0</v>
      </c>
      <c r="AF29" s="26"/>
      <c r="AG29">
        <f t="shared" si="2"/>
        <v>903.12415508755259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-70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8.5910979228486646</v>
      </c>
      <c r="F30">
        <f>GT_Spot!Q30</f>
        <v>0</v>
      </c>
      <c r="G30">
        <f>PPCL_NG!Q30</f>
        <v>9.9600000000000009</v>
      </c>
      <c r="H30">
        <f>PPCL_Spot!Q30</f>
        <v>33.431607288811961</v>
      </c>
      <c r="I30">
        <f>Bawana_NG!Q30</f>
        <v>40.001941841836981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614.63229953669099</v>
      </c>
      <c r="P30" s="77">
        <v>18.672872749653791</v>
      </c>
      <c r="Q30" s="77">
        <v>11.72</v>
      </c>
      <c r="R30" s="80">
        <v>23.333589783043546</v>
      </c>
      <c r="S30" s="80">
        <v>0</v>
      </c>
      <c r="T30" s="78">
        <f>SUMPRODUCT(LTA!F30:AJ30,LTA!F$101:AJ$101,LTA!F$104:AJ$104)</f>
        <v>8.9500000000000011</v>
      </c>
      <c r="U30" s="78">
        <f>SUMPRODUCT(LTA!F30:AJ30,LTA!F$102:AJ$102,LTA!F$104:AJ$104)</f>
        <v>95.72999999999999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104.30000000000001</v>
      </c>
      <c r="AB30" s="117">
        <f>-STOA!O30</f>
        <v>0</v>
      </c>
      <c r="AC30">
        <f t="shared" si="0"/>
        <v>9.1515149268350697</v>
      </c>
      <c r="AD30">
        <f t="shared" si="1"/>
        <v>890.17189419605097</v>
      </c>
      <c r="AE30">
        <f>'IDT-1'!C30</f>
        <v>0</v>
      </c>
      <c r="AF30" s="26"/>
      <c r="AG30">
        <f t="shared" si="2"/>
        <v>890.17189419605097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-70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8.5910979228486646</v>
      </c>
      <c r="F31">
        <f>GT_Spot!Q31</f>
        <v>0</v>
      </c>
      <c r="G31">
        <f>PPCL_NG!Q31</f>
        <v>9.9600000000000009</v>
      </c>
      <c r="H31">
        <f>PPCL_Spot!Q31</f>
        <v>33.431607288811961</v>
      </c>
      <c r="I31">
        <f>Bawana_NG!Q31</f>
        <v>40.001941841836981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573.81511987379281</v>
      </c>
      <c r="P31" s="77">
        <v>18.672872749653791</v>
      </c>
      <c r="Q31" s="77">
        <v>11.72</v>
      </c>
      <c r="R31" s="80">
        <v>23.596845341531886</v>
      </c>
      <c r="S31" s="80">
        <v>0</v>
      </c>
      <c r="T31" s="78">
        <f>SUMPRODUCT(LTA!F31:AJ31,LTA!F$101:AJ$101,LTA!F$104:AJ$104)</f>
        <v>16.04</v>
      </c>
      <c r="U31" s="78">
        <f>SUMPRODUCT(LTA!F31:AJ31,LTA!F$102:AJ$102,LTA!F$104:AJ$104)</f>
        <v>95.7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-57</v>
      </c>
      <c r="AA31" s="117">
        <f>STOA!I31</f>
        <v>148.51</v>
      </c>
      <c r="AB31" s="117">
        <f>-STOA!O31</f>
        <v>0</v>
      </c>
      <c r="AC31">
        <f t="shared" si="0"/>
        <v>10.373338590035068</v>
      </c>
      <c r="AD31">
        <f t="shared" si="1"/>
        <v>772.66614642844115</v>
      </c>
      <c r="AE31">
        <f>'IDT-1'!C31</f>
        <v>0</v>
      </c>
      <c r="AF31" s="26"/>
      <c r="AG31">
        <f t="shared" si="2"/>
        <v>772.66614642844115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-140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8.5910979228486646</v>
      </c>
      <c r="F32">
        <f>GT_Spot!Q32</f>
        <v>0</v>
      </c>
      <c r="G32">
        <f>PPCL_NG!Q32</f>
        <v>9.9600000000000009</v>
      </c>
      <c r="H32">
        <f>PPCL_Spot!Q32</f>
        <v>33.431607288811961</v>
      </c>
      <c r="I32">
        <f>Bawana_NG!Q32</f>
        <v>40.001941841836981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571.14691883513058</v>
      </c>
      <c r="P32" s="77">
        <v>18.672872749653791</v>
      </c>
      <c r="Q32" s="77">
        <v>11.72</v>
      </c>
      <c r="R32" s="80">
        <v>23.749999999999996</v>
      </c>
      <c r="S32" s="80">
        <v>0</v>
      </c>
      <c r="T32" s="78">
        <f>SUMPRODUCT(LTA!F32:AJ32,LTA!F$101:AJ$101,LTA!F$104:AJ$104)</f>
        <v>24.66</v>
      </c>
      <c r="U32" s="78">
        <f>SUMPRODUCT(LTA!F32:AJ32,LTA!F$102:AJ$102,LTA!F$104:AJ$104)</f>
        <v>95.759999999999991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-77</v>
      </c>
      <c r="AA32" s="117">
        <f>STOA!I32</f>
        <v>154.9</v>
      </c>
      <c r="AB32" s="117">
        <f>-STOA!O32</f>
        <v>0</v>
      </c>
      <c r="AC32">
        <f t="shared" si="0"/>
        <v>10.61699409472229</v>
      </c>
      <c r="AD32">
        <f t="shared" si="1"/>
        <v>769.97744454355973</v>
      </c>
      <c r="AE32">
        <f>'IDT-1'!C32</f>
        <v>0</v>
      </c>
      <c r="AF32" s="26"/>
      <c r="AG32">
        <f t="shared" si="2"/>
        <v>769.97744454355973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-135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8.5910979228486646</v>
      </c>
      <c r="F33">
        <f>GT_Spot!Q33</f>
        <v>0</v>
      </c>
      <c r="G33">
        <f>PPCL_NG!Q33</f>
        <v>9.9600000000000009</v>
      </c>
      <c r="H33">
        <f>PPCL_Spot!Q33</f>
        <v>33.431607288811961</v>
      </c>
      <c r="I33">
        <f>Bawana_NG!Q33</f>
        <v>40.001941841836981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571.19287124537402</v>
      </c>
      <c r="P33" s="77">
        <v>18.672872749653791</v>
      </c>
      <c r="Q33" s="77">
        <v>11.72</v>
      </c>
      <c r="R33" s="80">
        <v>23.749999999999996</v>
      </c>
      <c r="S33" s="80">
        <v>0</v>
      </c>
      <c r="T33" s="78">
        <f>SUMPRODUCT(LTA!F33:AJ33,LTA!F$101:AJ$101,LTA!F$104:AJ$104)</f>
        <v>34.85</v>
      </c>
      <c r="U33" s="78">
        <f>SUMPRODUCT(LTA!F33:AJ33,LTA!F$102:AJ$102,LTA!F$104:AJ$104)</f>
        <v>95.759999999999991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-67</v>
      </c>
      <c r="AA33" s="117">
        <f>STOA!I33</f>
        <v>128.14999999999998</v>
      </c>
      <c r="AB33" s="117">
        <f>-STOA!O33</f>
        <v>0</v>
      </c>
      <c r="AC33">
        <f t="shared" si="0"/>
        <v>10.693623663987315</v>
      </c>
      <c r="AD33">
        <f t="shared" si="1"/>
        <v>728.38676738453819</v>
      </c>
      <c r="AE33">
        <f>'IDT-1'!C33</f>
        <v>0</v>
      </c>
      <c r="AF33" s="26"/>
      <c r="AG33">
        <f t="shared" si="2"/>
        <v>728.38676738453819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-170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8.5910979228486646</v>
      </c>
      <c r="F34">
        <f>GT_Spot!Q34</f>
        <v>0</v>
      </c>
      <c r="G34">
        <f>PPCL_NG!Q34</f>
        <v>9.9600000000000009</v>
      </c>
      <c r="H34">
        <f>PPCL_Spot!Q34</f>
        <v>33.431607288811961</v>
      </c>
      <c r="I34">
        <f>Bawana_NG!Q34</f>
        <v>40.001941841836981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563.58423456027538</v>
      </c>
      <c r="P34" s="77">
        <v>18.672872749653791</v>
      </c>
      <c r="Q34" s="77">
        <v>11.72</v>
      </c>
      <c r="R34" s="80">
        <v>23.749999999999996</v>
      </c>
      <c r="S34" s="80">
        <v>0</v>
      </c>
      <c r="T34" s="78">
        <f>SUMPRODUCT(LTA!F34:AJ34,LTA!F$101:AJ$101,LTA!F$104:AJ$104)</f>
        <v>45.43</v>
      </c>
      <c r="U34" s="78">
        <f>SUMPRODUCT(LTA!F34:AJ34,LTA!F$102:AJ$102,LTA!F$104:AJ$104)</f>
        <v>91.64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-72</v>
      </c>
      <c r="AA34" s="117">
        <f>STOA!I34</f>
        <v>125.63000000000001</v>
      </c>
      <c r="AB34" s="117">
        <f>-STOA!O34</f>
        <v>0</v>
      </c>
      <c r="AC34">
        <f t="shared" si="0"/>
        <v>10.661339661158445</v>
      </c>
      <c r="AD34">
        <f t="shared" si="1"/>
        <v>724.75041470226836</v>
      </c>
      <c r="AE34">
        <f>'IDT-1'!C34</f>
        <v>0</v>
      </c>
      <c r="AF34" s="26"/>
      <c r="AG34">
        <f t="shared" si="2"/>
        <v>724.75041470226836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-165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7.8975762760193904</v>
      </c>
      <c r="F35">
        <f>GT_Spot!Q35</f>
        <v>0</v>
      </c>
      <c r="G35">
        <f>PPCL_NG!Q35</f>
        <v>9.9600000000000009</v>
      </c>
      <c r="H35">
        <f>PPCL_Spot!Q35</f>
        <v>33.431607288811961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518.49806267315739</v>
      </c>
      <c r="P35" s="77">
        <v>19.232933638443939</v>
      </c>
      <c r="Q35" s="77">
        <v>11.72</v>
      </c>
      <c r="R35" s="80">
        <v>23.749999999999996</v>
      </c>
      <c r="S35" s="80">
        <v>0</v>
      </c>
      <c r="T35" s="78">
        <f>SUMPRODUCT(LTA!F35:AJ35,LTA!F$101:AJ$101,LTA!F$104:AJ$104)</f>
        <v>57.33</v>
      </c>
      <c r="U35" s="78">
        <f>SUMPRODUCT(LTA!F35:AJ35,LTA!F$102:AJ$102,LTA!F$104:AJ$104)</f>
        <v>91.59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-92</v>
      </c>
      <c r="AA35" s="117">
        <f>STOA!I35</f>
        <v>124.67</v>
      </c>
      <c r="AB35" s="117">
        <f>-STOA!O35</f>
        <v>0</v>
      </c>
      <c r="AC35">
        <f t="shared" si="0"/>
        <v>10.047002067174111</v>
      </c>
      <c r="AD35">
        <f t="shared" si="1"/>
        <v>745.95317780925859</v>
      </c>
      <c r="AE35">
        <f>'IDT-1'!C35</f>
        <v>0</v>
      </c>
      <c r="AF35" s="26"/>
      <c r="AG35">
        <f t="shared" si="2"/>
        <v>745.95317780925859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8.5910979228486646</v>
      </c>
      <c r="F36">
        <f>GT_Spot!Q36</f>
        <v>0</v>
      </c>
      <c r="G36">
        <f>PPCL_NG!Q36</f>
        <v>9.9600000000000009</v>
      </c>
      <c r="H36">
        <f>PPCL_Spot!Q36</f>
        <v>33.431607288811961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481.82634754575156</v>
      </c>
      <c r="P36" s="77">
        <v>18.672872749653791</v>
      </c>
      <c r="Q36" s="77">
        <v>11.72</v>
      </c>
      <c r="R36" s="80">
        <v>23.749999999999996</v>
      </c>
      <c r="S36" s="80">
        <v>0</v>
      </c>
      <c r="T36" s="78">
        <f>SUMPRODUCT(LTA!F36:AJ36,LTA!F$101:AJ$101,LTA!F$104:AJ$104)</f>
        <v>68.759999999999991</v>
      </c>
      <c r="U36" s="78">
        <f>SUMPRODUCT(LTA!F36:AJ36,LTA!F$102:AJ$102,LTA!F$104:AJ$104)</f>
        <v>91.55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-97</v>
      </c>
      <c r="AA36" s="117">
        <f>STOA!I36</f>
        <v>121.61</v>
      </c>
      <c r="AB36" s="117">
        <f>-STOA!O36</f>
        <v>0</v>
      </c>
      <c r="AC36">
        <f t="shared" si="0"/>
        <v>9.8431600663346579</v>
      </c>
      <c r="AD36">
        <f t="shared" si="1"/>
        <v>712.94876544073134</v>
      </c>
      <c r="AE36">
        <f>'IDT-1'!C36</f>
        <v>0</v>
      </c>
      <c r="AF36" s="26"/>
      <c r="AG36">
        <f t="shared" si="2"/>
        <v>712.94876544073134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8.5910979228486646</v>
      </c>
      <c r="F37">
        <f>GT_Spot!Q37</f>
        <v>0</v>
      </c>
      <c r="G37">
        <f>PPCL_NG!Q37</f>
        <v>9.9600000000000009</v>
      </c>
      <c r="H37">
        <f>PPCL_Spot!Q37</f>
        <v>33.431607288811961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505.73545858268557</v>
      </c>
      <c r="P37" s="77">
        <v>18.672872749653791</v>
      </c>
      <c r="Q37" s="77">
        <v>11.72</v>
      </c>
      <c r="R37" s="80">
        <v>23.749999999999996</v>
      </c>
      <c r="S37" s="80">
        <v>0</v>
      </c>
      <c r="T37" s="78">
        <f>SUMPRODUCT(LTA!F37:AJ37,LTA!F$101:AJ$101,LTA!F$104:AJ$104)</f>
        <v>77.989999999999995</v>
      </c>
      <c r="U37" s="78">
        <f>SUMPRODUCT(LTA!F37:AJ37,LTA!F$102:AJ$102,LTA!F$104:AJ$104)</f>
        <v>85.47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-117</v>
      </c>
      <c r="AA37" s="117">
        <f>STOA!I37</f>
        <v>125.55</v>
      </c>
      <c r="AB37" s="117">
        <f>-STOA!O37</f>
        <v>0</v>
      </c>
      <c r="AC37">
        <f t="shared" si="0"/>
        <v>9.9383896930157718</v>
      </c>
      <c r="AD37">
        <f t="shared" si="1"/>
        <v>763.85264685098423</v>
      </c>
      <c r="AE37">
        <f>'IDT-1'!C37</f>
        <v>0</v>
      </c>
      <c r="AF37" s="26"/>
      <c r="AG37">
        <f t="shared" si="2"/>
        <v>763.85264685098423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8.5910979228486646</v>
      </c>
      <c r="F38">
        <f>GT_Spot!Q38</f>
        <v>0</v>
      </c>
      <c r="G38">
        <f>PPCL_NG!Q38</f>
        <v>9.9600000000000009</v>
      </c>
      <c r="H38">
        <f>PPCL_Spot!Q38</f>
        <v>33.431607288811961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505.73478592395014</v>
      </c>
      <c r="P38" s="77">
        <v>18.672872749653791</v>
      </c>
      <c r="Q38" s="77">
        <v>11.72</v>
      </c>
      <c r="R38" s="80">
        <v>23.749999999999996</v>
      </c>
      <c r="S38" s="80">
        <v>0</v>
      </c>
      <c r="T38" s="78">
        <f>SUMPRODUCT(LTA!F38:AJ38,LTA!F$101:AJ$101,LTA!F$104:AJ$104)</f>
        <v>87.73</v>
      </c>
      <c r="U38" s="78">
        <f>SUMPRODUCT(LTA!F38:AJ38,LTA!F$102:AJ$102,LTA!F$104:AJ$104)</f>
        <v>85.539999999999992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-132</v>
      </c>
      <c r="AA38" s="117">
        <f>STOA!I38</f>
        <v>131.26999999999998</v>
      </c>
      <c r="AB38" s="117">
        <f>-STOA!O38</f>
        <v>0</v>
      </c>
      <c r="AC38">
        <f t="shared" si="0"/>
        <v>10.20821968645183</v>
      </c>
      <c r="AD38">
        <f t="shared" si="1"/>
        <v>764.11214419881276</v>
      </c>
      <c r="AE38">
        <f>'IDT-1'!C38</f>
        <v>0</v>
      </c>
      <c r="AF38" s="26"/>
      <c r="AG38">
        <f t="shared" si="2"/>
        <v>764.11214419881276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-60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8.5225519287833809</v>
      </c>
      <c r="F39">
        <f>GT_Spot!Q39</f>
        <v>0</v>
      </c>
      <c r="G39">
        <f>PPCL_NG!Q39</f>
        <v>9.9600000000000009</v>
      </c>
      <c r="H39">
        <f>PPCL_Spot!Q39</f>
        <v>33.431607288811961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493.13579850690684</v>
      </c>
      <c r="P39" s="77">
        <v>18.672872749653791</v>
      </c>
      <c r="Q39" s="77">
        <v>11.72</v>
      </c>
      <c r="R39" s="80">
        <v>23.749999999999996</v>
      </c>
      <c r="S39" s="80">
        <v>0</v>
      </c>
      <c r="T39" s="78">
        <f>SUMPRODUCT(LTA!F39:AJ39,LTA!F$101:AJ$101,LTA!F$104:AJ$104)</f>
        <v>93.7</v>
      </c>
      <c r="U39" s="78">
        <f>SUMPRODUCT(LTA!F39:AJ39,LTA!F$102:AJ$102,LTA!F$104:AJ$104)</f>
        <v>85.42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-147</v>
      </c>
      <c r="AA39" s="117">
        <f>STOA!I39</f>
        <v>144.69999999999999</v>
      </c>
      <c r="AB39" s="117">
        <f>-STOA!O39</f>
        <v>0</v>
      </c>
      <c r="AC39">
        <f t="shared" si="0"/>
        <v>10.222018754823099</v>
      </c>
      <c r="AD39">
        <f t="shared" si="1"/>
        <v>775.71081171933281</v>
      </c>
      <c r="AE39">
        <f>'IDT-1'!C39</f>
        <v>0</v>
      </c>
      <c r="AF39" s="26"/>
      <c r="AG39">
        <f t="shared" si="2"/>
        <v>775.71081171933281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8.5225519287833809</v>
      </c>
      <c r="F40">
        <f>GT_Spot!Q40</f>
        <v>0</v>
      </c>
      <c r="G40">
        <f>PPCL_NG!Q40</f>
        <v>9.9600000000000009</v>
      </c>
      <c r="H40">
        <f>PPCL_Spot!Q40</f>
        <v>33.431607288811961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516.97404472890514</v>
      </c>
      <c r="P40" s="77">
        <v>18.672872749653791</v>
      </c>
      <c r="Q40" s="77">
        <v>11.72</v>
      </c>
      <c r="R40" s="80">
        <v>23.749999999999996</v>
      </c>
      <c r="S40" s="80">
        <v>0</v>
      </c>
      <c r="T40" s="78">
        <f>SUMPRODUCT(LTA!F40:AJ40,LTA!F$101:AJ$101,LTA!F$104:AJ$104)</f>
        <v>104.27000000000001</v>
      </c>
      <c r="U40" s="78">
        <f>SUMPRODUCT(LTA!F40:AJ40,LTA!F$102:AJ$102,LTA!F$104:AJ$104)</f>
        <v>87.97999999999999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-147</v>
      </c>
      <c r="AA40" s="117">
        <f>STOA!I40</f>
        <v>156.17000000000002</v>
      </c>
      <c r="AB40" s="117">
        <f>-STOA!O40</f>
        <v>0</v>
      </c>
      <c r="AC40">
        <f t="shared" si="0"/>
        <v>10.914619147242545</v>
      </c>
      <c r="AD40">
        <f t="shared" si="1"/>
        <v>793.45645754891189</v>
      </c>
      <c r="AE40">
        <f>'IDT-1'!C40</f>
        <v>0</v>
      </c>
      <c r="AF40" s="26"/>
      <c r="AG40">
        <f t="shared" si="2"/>
        <v>793.45645754891189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-70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8.1896341463414632</v>
      </c>
      <c r="F41">
        <f>GT_Spot!Q41</f>
        <v>0</v>
      </c>
      <c r="G41">
        <f>PPCL_NG!Q41</f>
        <v>9.9600000000000009</v>
      </c>
      <c r="H41">
        <f>PPCL_Spot!Q41</f>
        <v>33.431607288811961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652.35069272120825</v>
      </c>
      <c r="P41" s="77">
        <v>18.672872749653791</v>
      </c>
      <c r="Q41" s="77">
        <v>11.72</v>
      </c>
      <c r="R41" s="80">
        <v>23.749999999999996</v>
      </c>
      <c r="S41" s="80">
        <v>0</v>
      </c>
      <c r="T41" s="78">
        <f>SUMPRODUCT(LTA!F41:AJ41,LTA!F$101:AJ$101,LTA!F$104:AJ$104)</f>
        <v>113.35000000000001</v>
      </c>
      <c r="U41" s="78">
        <f>SUMPRODUCT(LTA!F41:AJ41,LTA!F$102:AJ$102,LTA!F$104:AJ$104)</f>
        <v>88.05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-132</v>
      </c>
      <c r="AA41" s="117">
        <f>STOA!I41</f>
        <v>146.38</v>
      </c>
      <c r="AB41" s="117">
        <f>-STOA!O41</f>
        <v>0</v>
      </c>
      <c r="AC41">
        <f t="shared" si="0"/>
        <v>13.118356638141785</v>
      </c>
      <c r="AD41">
        <f t="shared" si="1"/>
        <v>810.65645026787377</v>
      </c>
      <c r="AE41">
        <f>'IDT-1'!C41</f>
        <v>0</v>
      </c>
      <c r="AF41" s="26"/>
      <c r="AG41">
        <f t="shared" si="2"/>
        <v>810.65645026787377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-200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8.1896341463414632</v>
      </c>
      <c r="F42">
        <f>GT_Spot!Q42</f>
        <v>0</v>
      </c>
      <c r="G42">
        <f>PPCL_NG!Q42</f>
        <v>9.9600000000000009</v>
      </c>
      <c r="H42">
        <f>PPCL_Spot!Q42</f>
        <v>33.431607288811961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656.00141775860891</v>
      </c>
      <c r="P42" s="77">
        <v>18.672872749653791</v>
      </c>
      <c r="Q42" s="77">
        <v>11.72</v>
      </c>
      <c r="R42" s="80">
        <v>23.749999999999996</v>
      </c>
      <c r="S42" s="80">
        <v>0</v>
      </c>
      <c r="T42" s="78">
        <f>SUMPRODUCT(LTA!F42:AJ42,LTA!F$101:AJ$101,LTA!F$104:AJ$104)</f>
        <v>122.34</v>
      </c>
      <c r="U42" s="78">
        <f>SUMPRODUCT(LTA!F42:AJ42,LTA!F$102:AJ$102,LTA!F$104:AJ$104)</f>
        <v>87.97999999999999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-122</v>
      </c>
      <c r="AA42" s="117">
        <f>STOA!I42</f>
        <v>146.35999999999999</v>
      </c>
      <c r="AB42" s="117">
        <f>-STOA!O42</f>
        <v>0</v>
      </c>
      <c r="AC42">
        <f t="shared" si="0"/>
        <v>12.962459192805049</v>
      </c>
      <c r="AD42">
        <f t="shared" si="1"/>
        <v>853.36307275061131</v>
      </c>
      <c r="AE42">
        <f>'IDT-1'!C42</f>
        <v>0</v>
      </c>
      <c r="AF42" s="26"/>
      <c r="AG42">
        <f t="shared" si="2"/>
        <v>853.36307275061131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-180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8.1896341463414632</v>
      </c>
      <c r="F43">
        <f>GT_Spot!Q43</f>
        <v>0</v>
      </c>
      <c r="G43">
        <f>PPCL_NG!Q43</f>
        <v>9.9600000000000009</v>
      </c>
      <c r="H43">
        <f>PPCL_Spot!Q43</f>
        <v>33.431607288811961</v>
      </c>
      <c r="I43">
        <f>Bawana_NG!Q43</f>
        <v>40.001941841836981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500.56114966306626</v>
      </c>
      <c r="P43" s="77">
        <v>13.202217741935485</v>
      </c>
      <c r="Q43" s="77">
        <v>8.51</v>
      </c>
      <c r="R43" s="80">
        <v>23.749999999999996</v>
      </c>
      <c r="S43" s="80">
        <v>0</v>
      </c>
      <c r="T43" s="78">
        <f>SUMPRODUCT(LTA!F43:AJ43,LTA!F$101:AJ$101,LTA!F$104:AJ$104)</f>
        <v>114.17999999999999</v>
      </c>
      <c r="U43" s="78">
        <f>SUMPRODUCT(LTA!F43:AJ43,LTA!F$102:AJ$102,LTA!F$104:AJ$104)</f>
        <v>88.14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-112</v>
      </c>
      <c r="AA43" s="117">
        <f>STOA!I43</f>
        <v>147.75</v>
      </c>
      <c r="AB43" s="117">
        <f>-STOA!O43</f>
        <v>0</v>
      </c>
      <c r="AC43">
        <f t="shared" si="0"/>
        <v>11.19518560726061</v>
      </c>
      <c r="AD43">
        <f t="shared" si="1"/>
        <v>694.48136507473146</v>
      </c>
      <c r="AE43">
        <f>'IDT-1'!C43</f>
        <v>0</v>
      </c>
      <c r="AF43" s="26"/>
      <c r="AG43">
        <f t="shared" si="2"/>
        <v>694.48136507473146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-170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8.1896341463414632</v>
      </c>
      <c r="F44">
        <f>GT_Spot!Q44</f>
        <v>0</v>
      </c>
      <c r="G44">
        <f>PPCL_NG!Q44</f>
        <v>9.9600000000000009</v>
      </c>
      <c r="H44">
        <f>PPCL_Spot!Q44</f>
        <v>33.431607288811961</v>
      </c>
      <c r="I44">
        <f>Bawana_NG!Q44</f>
        <v>40.001941841836988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502.93367532983098</v>
      </c>
      <c r="P44" s="77">
        <v>13.202217741935485</v>
      </c>
      <c r="Q44" s="77">
        <v>8.51</v>
      </c>
      <c r="R44" s="80">
        <v>23.749999999999996</v>
      </c>
      <c r="S44" s="80">
        <v>0</v>
      </c>
      <c r="T44" s="78">
        <f>SUMPRODUCT(LTA!F44:AJ44,LTA!F$101:AJ$101,LTA!F$104:AJ$104)</f>
        <v>121.6</v>
      </c>
      <c r="U44" s="78">
        <f>SUMPRODUCT(LTA!F44:AJ44,LTA!F$102:AJ$102,LTA!F$104:AJ$104)</f>
        <v>88.1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-97</v>
      </c>
      <c r="AA44" s="117">
        <f>STOA!I44</f>
        <v>150.45000000000002</v>
      </c>
      <c r="AB44" s="117">
        <f>-STOA!O44</f>
        <v>0</v>
      </c>
      <c r="AC44">
        <f t="shared" si="0"/>
        <v>11.260377195517163</v>
      </c>
      <c r="AD44">
        <f t="shared" si="1"/>
        <v>711.86869915323973</v>
      </c>
      <c r="AE44">
        <f>'IDT-1'!C44</f>
        <v>0</v>
      </c>
      <c r="AF44" s="26"/>
      <c r="AG44">
        <f t="shared" si="2"/>
        <v>711.86869915323973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-180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8.1896341463414632</v>
      </c>
      <c r="F45">
        <f>GT_Spot!Q45</f>
        <v>0</v>
      </c>
      <c r="G45">
        <f>PPCL_NG!Q45</f>
        <v>9.9600000000000009</v>
      </c>
      <c r="H45">
        <f>PPCL_Spot!Q45</f>
        <v>33.431607288811961</v>
      </c>
      <c r="I45">
        <f>Bawana_NG!Q45</f>
        <v>40.001941841836988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509.29130962869846</v>
      </c>
      <c r="P45" s="77">
        <v>20.802612080874045</v>
      </c>
      <c r="Q45" s="77">
        <v>8.74</v>
      </c>
      <c r="R45" s="80">
        <v>23.749999999999996</v>
      </c>
      <c r="S45" s="80">
        <v>0</v>
      </c>
      <c r="T45" s="78">
        <f>SUMPRODUCT(LTA!F45:AJ45,LTA!F$101:AJ$101,LTA!F$104:AJ$104)</f>
        <v>110.07000000000001</v>
      </c>
      <c r="U45" s="78">
        <f>SUMPRODUCT(LTA!F45:AJ45,LTA!F$102:AJ$102,LTA!F$104:AJ$104)</f>
        <v>88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-92</v>
      </c>
      <c r="AA45" s="117">
        <f>STOA!I45</f>
        <v>157.80000000000001</v>
      </c>
      <c r="AB45" s="117">
        <f>-STOA!O45</f>
        <v>0</v>
      </c>
      <c r="AC45">
        <f t="shared" si="0"/>
        <v>11.347567847529859</v>
      </c>
      <c r="AD45">
        <f t="shared" si="1"/>
        <v>721.68953713903318</v>
      </c>
      <c r="AE45">
        <f>'IDT-1'!C45</f>
        <v>0</v>
      </c>
      <c r="AF45" s="26"/>
      <c r="AG45">
        <f t="shared" si="2"/>
        <v>721.68953713903318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-185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8.1896341463414632</v>
      </c>
      <c r="F46">
        <f>GT_Spot!Q46</f>
        <v>0</v>
      </c>
      <c r="G46">
        <f>PPCL_NG!Q46</f>
        <v>9.9600000000000009</v>
      </c>
      <c r="H46">
        <f>PPCL_Spot!Q46</f>
        <v>33.431607288811961</v>
      </c>
      <c r="I46">
        <f>Bawana_NG!Q46</f>
        <v>40.001941841836988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509.29214750310115</v>
      </c>
      <c r="P46" s="77">
        <v>20.802612080874045</v>
      </c>
      <c r="Q46" s="77">
        <v>13.847460113698881</v>
      </c>
      <c r="R46" s="80">
        <v>23.749999999999996</v>
      </c>
      <c r="S46" s="80">
        <v>0</v>
      </c>
      <c r="T46" s="78">
        <f>SUMPRODUCT(LTA!F46:AJ46,LTA!F$101:AJ$101,LTA!F$104:AJ$104)</f>
        <v>114.78999999999999</v>
      </c>
      <c r="U46" s="78">
        <f>SUMPRODUCT(LTA!F46:AJ46,LTA!F$102:AJ$102,LTA!F$104:AJ$104)</f>
        <v>88.12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-82</v>
      </c>
      <c r="AA46" s="117">
        <f>STOA!I46</f>
        <v>161.98999999999998</v>
      </c>
      <c r="AB46" s="117">
        <f>-STOA!O46</f>
        <v>0</v>
      </c>
      <c r="AC46">
        <f t="shared" si="0"/>
        <v>11.427594232214174</v>
      </c>
      <c r="AD46">
        <f t="shared" si="1"/>
        <v>740.74780874245027</v>
      </c>
      <c r="AE46">
        <f>'IDT-1'!C46</f>
        <v>0</v>
      </c>
      <c r="AF46" s="26"/>
      <c r="AG46">
        <f t="shared" si="2"/>
        <v>740.74780874245027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-190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15.700276014352747</v>
      </c>
      <c r="F47">
        <f>GT_Spot!Q47</f>
        <v>0</v>
      </c>
      <c r="G47">
        <f>PPCL_NG!Q47</f>
        <v>9.9600000000000009</v>
      </c>
      <c r="H47">
        <f>PPCL_Spot!Q47</f>
        <v>12.421242124212419</v>
      </c>
      <c r="I47">
        <f>Bawana_NG!Q47</f>
        <v>40.001941841836988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450.49450443893971</v>
      </c>
      <c r="P47" s="77">
        <v>20.802612080874045</v>
      </c>
      <c r="Q47" s="77">
        <v>13.847460113698881</v>
      </c>
      <c r="R47" s="80">
        <v>23.749999999999996</v>
      </c>
      <c r="S47" s="80">
        <v>0</v>
      </c>
      <c r="T47" s="78">
        <f>SUMPRODUCT(LTA!F47:AJ47,LTA!F$101:AJ$101,LTA!F$104:AJ$104)</f>
        <v>119.25999999999999</v>
      </c>
      <c r="U47" s="78">
        <f>SUMPRODUCT(LTA!F47:AJ47,LTA!F$102:AJ$102,LTA!F$104:AJ$104)</f>
        <v>88.1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-72</v>
      </c>
      <c r="AA47" s="117">
        <f>STOA!I47</f>
        <v>165.4</v>
      </c>
      <c r="AB47" s="117">
        <f>-STOA!O47</f>
        <v>0</v>
      </c>
      <c r="AC47">
        <f t="shared" si="0"/>
        <v>10.150295206463952</v>
      </c>
      <c r="AD47">
        <f t="shared" si="1"/>
        <v>757.58774140745084</v>
      </c>
      <c r="AE47">
        <f>'IDT-1'!C47</f>
        <v>0</v>
      </c>
      <c r="AF47" s="26"/>
      <c r="AG47">
        <f t="shared" si="2"/>
        <v>757.58774140745084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-120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15.700276014352747</v>
      </c>
      <c r="F48">
        <f>GT_Spot!Q48</f>
        <v>0</v>
      </c>
      <c r="G48">
        <f>PPCL_NG!Q48</f>
        <v>9.9600000000000009</v>
      </c>
      <c r="H48">
        <f>PPCL_Spot!Q48</f>
        <v>11.18</v>
      </c>
      <c r="I48">
        <f>Bawana_NG!Q48</f>
        <v>40.001941841836981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453.72686438001324</v>
      </c>
      <c r="P48" s="77">
        <v>20.802612080874045</v>
      </c>
      <c r="Q48" s="77">
        <v>13.847460113698881</v>
      </c>
      <c r="R48" s="80">
        <v>23.749999999999996</v>
      </c>
      <c r="S48" s="80">
        <v>0</v>
      </c>
      <c r="T48" s="78">
        <f>SUMPRODUCT(LTA!F48:AJ48,LTA!F$101:AJ$101,LTA!F$104:AJ$104)</f>
        <v>123.94999999999999</v>
      </c>
      <c r="U48" s="78">
        <f>SUMPRODUCT(LTA!F48:AJ48,LTA!F$102:AJ$102,LTA!F$104:AJ$104)</f>
        <v>87.97999999999999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-62</v>
      </c>
      <c r="AA48" s="117">
        <f>STOA!I48</f>
        <v>169.44</v>
      </c>
      <c r="AB48" s="117">
        <f>-STOA!O48</f>
        <v>0</v>
      </c>
      <c r="AC48">
        <f t="shared" si="0"/>
        <v>10.154803768030378</v>
      </c>
      <c r="AD48">
        <f t="shared" si="1"/>
        <v>778.1843506627456</v>
      </c>
      <c r="AE48">
        <f>'IDT-1'!C48</f>
        <v>0</v>
      </c>
      <c r="AF48" s="26"/>
      <c r="AG48">
        <f t="shared" si="2"/>
        <v>778.1843506627456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-120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8.1919046298863325</v>
      </c>
      <c r="F49">
        <f>GT_Spot!Q49</f>
        <v>0</v>
      </c>
      <c r="G49">
        <f>PPCL_NG!Q49</f>
        <v>9.9600000000000009</v>
      </c>
      <c r="H49">
        <f>PPCL_Spot!Q49</f>
        <v>11.18</v>
      </c>
      <c r="I49">
        <f>Bawana_NG!Q49</f>
        <v>40.001941841836981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456.73536447800512</v>
      </c>
      <c r="P49" s="77">
        <v>13.12</v>
      </c>
      <c r="Q49" s="77">
        <v>8.3000000000000007</v>
      </c>
      <c r="R49" s="80">
        <v>23.749999999999996</v>
      </c>
      <c r="S49" s="80">
        <v>0</v>
      </c>
      <c r="T49" s="78">
        <f>SUMPRODUCT(LTA!F49:AJ49,LTA!F$101:AJ$101,LTA!F$104:AJ$104)</f>
        <v>129.12</v>
      </c>
      <c r="U49" s="78">
        <f>SUMPRODUCT(LTA!F49:AJ49,LTA!F$102:AJ$102,LTA!F$104:AJ$104)</f>
        <v>85.06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-47</v>
      </c>
      <c r="AA49" s="117">
        <f>STOA!I49</f>
        <v>167.66</v>
      </c>
      <c r="AB49" s="117">
        <f>-STOA!O49</f>
        <v>0</v>
      </c>
      <c r="AC49">
        <f t="shared" si="0"/>
        <v>9.1594941507886034</v>
      </c>
      <c r="AD49">
        <f t="shared" si="1"/>
        <v>856.91971679893982</v>
      </c>
      <c r="AE49">
        <f>'IDT-1'!C49</f>
        <v>0</v>
      </c>
      <c r="AF49" s="26"/>
      <c r="AG49">
        <f t="shared" si="2"/>
        <v>856.91971679893982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8.1919046298863325</v>
      </c>
      <c r="F50">
        <f>GT_Spot!Q50</f>
        <v>0</v>
      </c>
      <c r="G50">
        <f>PPCL_NG!Q50</f>
        <v>9.9600000000000009</v>
      </c>
      <c r="H50">
        <f>PPCL_Spot!Q50</f>
        <v>12</v>
      </c>
      <c r="I50">
        <f>Bawana_NG!Q50</f>
        <v>40.001941841836981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464.65228634240782</v>
      </c>
      <c r="P50" s="77">
        <v>13.12</v>
      </c>
      <c r="Q50" s="77">
        <v>8.3000000000000007</v>
      </c>
      <c r="R50" s="80">
        <v>23.749999999999996</v>
      </c>
      <c r="S50" s="80">
        <v>0</v>
      </c>
      <c r="T50" s="78">
        <f>SUMPRODUCT(LTA!F50:AJ50,LTA!F$101:AJ$101,LTA!F$104:AJ$104)</f>
        <v>132.47</v>
      </c>
      <c r="U50" s="78">
        <f>SUMPRODUCT(LTA!F50:AJ50,LTA!F$102:AJ$102,LTA!F$104:AJ$104)</f>
        <v>85.19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-32</v>
      </c>
      <c r="AA50" s="117">
        <f>STOA!I50</f>
        <v>176.63</v>
      </c>
      <c r="AB50" s="117">
        <f>-STOA!O50</f>
        <v>0</v>
      </c>
      <c r="AC50">
        <f t="shared" si="0"/>
        <v>9.56789225125023</v>
      </c>
      <c r="AD50">
        <f t="shared" si="1"/>
        <v>852.69824056288087</v>
      </c>
      <c r="AE50">
        <f>'IDT-1'!C50</f>
        <v>0</v>
      </c>
      <c r="AF50" s="26"/>
      <c r="AG50">
        <f t="shared" si="2"/>
        <v>852.69824056288087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-80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8.1919046298863325</v>
      </c>
      <c r="F51">
        <f>GT_Spot!Q51</f>
        <v>0</v>
      </c>
      <c r="G51">
        <f>PPCL_NG!Q51</f>
        <v>9.9600000000000009</v>
      </c>
      <c r="H51">
        <f>PPCL_Spot!Q51</f>
        <v>12.248750127538008</v>
      </c>
      <c r="I51">
        <f>Bawana_NG!Q51</f>
        <v>40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472.90904384466813</v>
      </c>
      <c r="P51" s="77">
        <v>13.08</v>
      </c>
      <c r="Q51" s="77">
        <v>12.950000000000003</v>
      </c>
      <c r="R51" s="80">
        <v>23.749999999999996</v>
      </c>
      <c r="S51" s="80">
        <v>0</v>
      </c>
      <c r="T51" s="78">
        <f>SUMPRODUCT(LTA!F51:AJ51,LTA!F$101:AJ$101,LTA!F$104:AJ$104)</f>
        <v>132.18</v>
      </c>
      <c r="U51" s="78">
        <f>SUMPRODUCT(LTA!F51:AJ51,LTA!F$102:AJ$102,LTA!F$104:AJ$104)</f>
        <v>85.11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-17</v>
      </c>
      <c r="AA51" s="117">
        <f>STOA!I51</f>
        <v>178.70000000000002</v>
      </c>
      <c r="AB51" s="117">
        <f>-STOA!O51</f>
        <v>0</v>
      </c>
      <c r="AC51">
        <f t="shared" si="0"/>
        <v>9.6538609925733159</v>
      </c>
      <c r="AD51">
        <f t="shared" si="1"/>
        <v>872.42583760951936</v>
      </c>
      <c r="AE51">
        <f>'IDT-1'!C51</f>
        <v>0</v>
      </c>
      <c r="AF51" s="26"/>
      <c r="AG51">
        <f t="shared" si="2"/>
        <v>872.42583760951936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-90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8.1919046298863325</v>
      </c>
      <c r="F52">
        <f>GT_Spot!Q52</f>
        <v>0</v>
      </c>
      <c r="G52">
        <f>PPCL_NG!Q52</f>
        <v>9.9600000000000009</v>
      </c>
      <c r="H52">
        <f>PPCL_Spot!Q52</f>
        <v>12.248750127538008</v>
      </c>
      <c r="I52">
        <f>Bawana_NG!Q52</f>
        <v>40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449.29454271722506</v>
      </c>
      <c r="P52" s="77">
        <v>13.08</v>
      </c>
      <c r="Q52" s="77">
        <v>12.77</v>
      </c>
      <c r="R52" s="80">
        <v>23.749999999999996</v>
      </c>
      <c r="S52" s="80">
        <v>0</v>
      </c>
      <c r="T52" s="78">
        <f>SUMPRODUCT(LTA!F52:AJ52,LTA!F$101:AJ$101,LTA!F$104:AJ$104)</f>
        <v>139.9</v>
      </c>
      <c r="U52" s="78">
        <f>SUMPRODUCT(LTA!F52:AJ52,LTA!F$102:AJ$102,LTA!F$104:AJ$104)</f>
        <v>85.15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-17</v>
      </c>
      <c r="AA52" s="117">
        <f>STOA!I52</f>
        <v>195.25</v>
      </c>
      <c r="AB52" s="117">
        <f>-STOA!O52</f>
        <v>0</v>
      </c>
      <c r="AC52">
        <f t="shared" si="0"/>
        <v>9.7471786578737678</v>
      </c>
      <c r="AD52">
        <f t="shared" si="1"/>
        <v>862.84801881677561</v>
      </c>
      <c r="AE52">
        <f>'IDT-1'!C52</f>
        <v>0</v>
      </c>
      <c r="AF52" s="26"/>
      <c r="AG52">
        <f t="shared" si="2"/>
        <v>862.84801881677561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8.1919046298863325</v>
      </c>
      <c r="F53">
        <f>GT_Spot!Q53</f>
        <v>0</v>
      </c>
      <c r="G53">
        <f>PPCL_NG!Q53</f>
        <v>9.9600000000000009</v>
      </c>
      <c r="H53">
        <f>PPCL_Spot!Q53</f>
        <v>12.248750127538008</v>
      </c>
      <c r="I53">
        <f>Bawana_NG!Q53</f>
        <v>40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463.01812255270528</v>
      </c>
      <c r="P53" s="77">
        <v>34.11</v>
      </c>
      <c r="Q53" s="77">
        <v>8.6899999999999977</v>
      </c>
      <c r="R53" s="80">
        <v>23.749999999999996</v>
      </c>
      <c r="S53" s="80">
        <v>0</v>
      </c>
      <c r="T53" s="78">
        <f>SUMPRODUCT(LTA!F53:AJ53,LTA!F$101:AJ$101,LTA!F$104:AJ$104)</f>
        <v>140.79000000000002</v>
      </c>
      <c r="U53" s="78">
        <f>SUMPRODUCT(LTA!F53:AJ53,LTA!F$102:AJ$102,LTA!F$104:AJ$104)</f>
        <v>83.5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196.36999999999998</v>
      </c>
      <c r="AB53" s="117">
        <f>-STOA!O53</f>
        <v>0</v>
      </c>
      <c r="AC53">
        <f t="shared" si="0"/>
        <v>9.7805647173267189</v>
      </c>
      <c r="AD53">
        <f t="shared" si="1"/>
        <v>920.84821259280284</v>
      </c>
      <c r="AE53">
        <f>'IDT-1'!C53</f>
        <v>0</v>
      </c>
      <c r="AF53" s="26"/>
      <c r="AG53">
        <f t="shared" si="2"/>
        <v>920.84821259280284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-90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8.1919046298863325</v>
      </c>
      <c r="F54">
        <f>GT_Spot!Q54</f>
        <v>0</v>
      </c>
      <c r="G54">
        <f>PPCL_NG!Q54</f>
        <v>9.9600000000000009</v>
      </c>
      <c r="H54">
        <f>PPCL_Spot!Q54</f>
        <v>16.89827568615447</v>
      </c>
      <c r="I54">
        <f>Bawana_NG!Q54</f>
        <v>40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465.25334508710785</v>
      </c>
      <c r="P54" s="77">
        <v>34.11</v>
      </c>
      <c r="Q54" s="77">
        <v>8.6899999999999977</v>
      </c>
      <c r="R54" s="80">
        <v>23.749999999999996</v>
      </c>
      <c r="S54" s="80">
        <v>0</v>
      </c>
      <c r="T54" s="78">
        <f>SUMPRODUCT(LTA!F54:AJ54,LTA!F$101:AJ$101,LTA!F$104:AJ$104)</f>
        <v>141.21</v>
      </c>
      <c r="U54" s="78">
        <f>SUMPRODUCT(LTA!F54:AJ54,LTA!F$102:AJ$102,LTA!F$104:AJ$104)</f>
        <v>83.52000000000001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193.44</v>
      </c>
      <c r="AB54" s="117">
        <f>-STOA!O54</f>
        <v>0</v>
      </c>
      <c r="AC54">
        <f t="shared" si="0"/>
        <v>9.7304572253233363</v>
      </c>
      <c r="AD54">
        <f t="shared" si="1"/>
        <v>935.29306817782549</v>
      </c>
      <c r="AE54">
        <f>'IDT-1'!C54</f>
        <v>0</v>
      </c>
      <c r="AF54" s="26"/>
      <c r="AG54">
        <f t="shared" si="2"/>
        <v>935.29306817782549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-80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8.1919046298863325</v>
      </c>
      <c r="F55">
        <f>GT_Spot!Q55</f>
        <v>0</v>
      </c>
      <c r="G55">
        <f>PPCL_NG!Q55</f>
        <v>9.9600000000000009</v>
      </c>
      <c r="H55">
        <f>PPCL_Spot!Q55</f>
        <v>16.89827568615447</v>
      </c>
      <c r="I55">
        <f>Bawana_NG!Q55</f>
        <v>40.001941841836981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575.38379704045178</v>
      </c>
      <c r="P55" s="77">
        <v>33.4</v>
      </c>
      <c r="Q55" s="77">
        <v>8.6899999999999977</v>
      </c>
      <c r="R55" s="80">
        <v>23.749999999999996</v>
      </c>
      <c r="S55" s="80">
        <v>0</v>
      </c>
      <c r="T55" s="78">
        <f>SUMPRODUCT(LTA!F55:AJ55,LTA!F$101:AJ$101,LTA!F$104:AJ$104)</f>
        <v>142.34</v>
      </c>
      <c r="U55" s="78">
        <f>SUMPRODUCT(LTA!F55:AJ55,LTA!F$102:AJ$102,LTA!F$104:AJ$104)</f>
        <v>83.6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168.39</v>
      </c>
      <c r="AB55" s="117">
        <f>-STOA!O55</f>
        <v>0</v>
      </c>
      <c r="AC55">
        <f t="shared" si="0"/>
        <v>11.548957593384365</v>
      </c>
      <c r="AD55">
        <f t="shared" si="1"/>
        <v>899.05696160494517</v>
      </c>
      <c r="AE55">
        <f>'IDT-1'!C55</f>
        <v>0</v>
      </c>
      <c r="AF55" s="26"/>
      <c r="AG55">
        <f t="shared" si="2"/>
        <v>899.05696160494517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-200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8.1919046298863325</v>
      </c>
      <c r="F56">
        <f>GT_Spot!Q56</f>
        <v>0</v>
      </c>
      <c r="G56">
        <f>PPCL_NG!Q56</f>
        <v>9.9600000000000009</v>
      </c>
      <c r="H56">
        <f>PPCL_Spot!Q56</f>
        <v>20</v>
      </c>
      <c r="I56">
        <f>Bawana_NG!Q56</f>
        <v>40.001941841836981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575.38931715085448</v>
      </c>
      <c r="P56" s="77">
        <v>33.4</v>
      </c>
      <c r="Q56" s="77">
        <v>8.6899999999999977</v>
      </c>
      <c r="R56" s="80">
        <v>23.749999999999996</v>
      </c>
      <c r="S56" s="80">
        <v>0</v>
      </c>
      <c r="T56" s="78">
        <f>SUMPRODUCT(LTA!F56:AJ56,LTA!F$101:AJ$101,LTA!F$104:AJ$104)</f>
        <v>140.79</v>
      </c>
      <c r="U56" s="78">
        <f>SUMPRODUCT(LTA!F56:AJ56,LTA!F$102:AJ$102,LTA!F$104:AJ$104)</f>
        <v>83.45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168.32</v>
      </c>
      <c r="AB56" s="117">
        <f>-STOA!O56</f>
        <v>0</v>
      </c>
      <c r="AC56">
        <f t="shared" si="0"/>
        <v>11.471944069095795</v>
      </c>
      <c r="AD56">
        <f t="shared" si="1"/>
        <v>910.47121955348189</v>
      </c>
      <c r="AE56">
        <f>'IDT-1'!C56</f>
        <v>0</v>
      </c>
      <c r="AF56" s="26"/>
      <c r="AG56">
        <f t="shared" si="2"/>
        <v>910.47121955348189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-190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8.1919046298863325</v>
      </c>
      <c r="F57">
        <f>GT_Spot!Q57</f>
        <v>0</v>
      </c>
      <c r="G57">
        <f>PPCL_NG!Q57</f>
        <v>9.9600000000000009</v>
      </c>
      <c r="H57">
        <f>PPCL_Spot!Q57</f>
        <v>20</v>
      </c>
      <c r="I57">
        <f>Bawana_NG!Q57</f>
        <v>40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573.52313446488233</v>
      </c>
      <c r="P57" s="77">
        <v>33.4</v>
      </c>
      <c r="Q57" s="77">
        <v>8.6899999999999977</v>
      </c>
      <c r="R57" s="80">
        <v>23.749999999999996</v>
      </c>
      <c r="S57" s="80">
        <v>0</v>
      </c>
      <c r="T57" s="78">
        <f>SUMPRODUCT(LTA!F57:AJ57,LTA!F$101:AJ$101,LTA!F$104:AJ$104)</f>
        <v>139.39999999999998</v>
      </c>
      <c r="U57" s="78">
        <f>SUMPRODUCT(LTA!F57:AJ57,LTA!F$102:AJ$102,LTA!F$104:AJ$104)</f>
        <v>83.57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175.90999999999997</v>
      </c>
      <c r="AB57" s="117">
        <f>-STOA!O57</f>
        <v>0</v>
      </c>
      <c r="AC57">
        <f t="shared" si="0"/>
        <v>11.599901848473028</v>
      </c>
      <c r="AD57">
        <f t="shared" si="1"/>
        <v>904.79513724629544</v>
      </c>
      <c r="AE57">
        <f>'IDT-1'!C57</f>
        <v>0</v>
      </c>
      <c r="AF57" s="26"/>
      <c r="AG57">
        <f t="shared" si="2"/>
        <v>904.79513724629544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-200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8.1919046298863325</v>
      </c>
      <c r="F58">
        <f>GT_Spot!Q58</f>
        <v>0</v>
      </c>
      <c r="G58">
        <f>PPCL_NG!Q58</f>
        <v>9.9600000000000009</v>
      </c>
      <c r="H58">
        <f>PPCL_Spot!Q58</f>
        <v>20</v>
      </c>
      <c r="I58">
        <f>Bawana_NG!Q58</f>
        <v>40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573.52397233928502</v>
      </c>
      <c r="P58" s="77">
        <v>33.4</v>
      </c>
      <c r="Q58" s="77">
        <v>8.6899999999999977</v>
      </c>
      <c r="R58" s="80">
        <v>23.749999999999996</v>
      </c>
      <c r="S58" s="80">
        <v>0</v>
      </c>
      <c r="T58" s="78">
        <f>SUMPRODUCT(LTA!F58:AJ58,LTA!F$101:AJ$101,LTA!F$104:AJ$104)</f>
        <v>138.26999999999998</v>
      </c>
      <c r="U58" s="78">
        <f>SUMPRODUCT(LTA!F58:AJ58,LTA!F$102:AJ$102,LTA!F$104:AJ$104)</f>
        <v>83.460000000000008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170.94</v>
      </c>
      <c r="AB58" s="117">
        <f>-STOA!O58</f>
        <v>0</v>
      </c>
      <c r="AC58">
        <f t="shared" si="0"/>
        <v>11.367698671323867</v>
      </c>
      <c r="AD58">
        <f t="shared" si="1"/>
        <v>918.81817829784757</v>
      </c>
      <c r="AE58">
        <f>'IDT-1'!C58</f>
        <v>0</v>
      </c>
      <c r="AF58" s="26"/>
      <c r="AG58">
        <f t="shared" si="2"/>
        <v>918.81817829784757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-180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8.1919046298863325</v>
      </c>
      <c r="F59">
        <f>GT_Spot!Q59</f>
        <v>0</v>
      </c>
      <c r="G59">
        <f>PPCL_NG!Q59</f>
        <v>9.9600000000000009</v>
      </c>
      <c r="H59">
        <f>PPCL_Spot!Q59</f>
        <v>20</v>
      </c>
      <c r="I59">
        <f>Bawana_NG!Q59</f>
        <v>40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577.3125698178917</v>
      </c>
      <c r="P59" s="77">
        <v>12.55</v>
      </c>
      <c r="Q59" s="77">
        <v>8.6899999999999977</v>
      </c>
      <c r="R59" s="80">
        <v>23.749999999999996</v>
      </c>
      <c r="S59" s="80">
        <v>0</v>
      </c>
      <c r="T59" s="78">
        <f>SUMPRODUCT(LTA!F59:AJ59,LTA!F$101:AJ$101,LTA!F$104:AJ$104)</f>
        <v>136.32999999999998</v>
      </c>
      <c r="U59" s="78">
        <f>SUMPRODUCT(LTA!F59:AJ59,LTA!F$102:AJ$102,LTA!F$104:AJ$104)</f>
        <v>83.47999999999999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167.86999999999998</v>
      </c>
      <c r="AB59" s="117">
        <f>-STOA!O59</f>
        <v>0</v>
      </c>
      <c r="AC59">
        <f t="shared" si="0"/>
        <v>11.218036966746579</v>
      </c>
      <c r="AD59">
        <f t="shared" si="1"/>
        <v>891.91643748103127</v>
      </c>
      <c r="AE59">
        <f>'IDT-1'!C59</f>
        <v>0</v>
      </c>
      <c r="AF59" s="26"/>
      <c r="AG59">
        <f t="shared" si="2"/>
        <v>891.91643748103127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-185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8.1919046298863325</v>
      </c>
      <c r="F60">
        <f>GT_Spot!Q60</f>
        <v>0</v>
      </c>
      <c r="G60">
        <f>PPCL_NG!Q60</f>
        <v>9.9600000000000009</v>
      </c>
      <c r="H60">
        <f>PPCL_Spot!Q60</f>
        <v>20</v>
      </c>
      <c r="I60">
        <f>Bawana_NG!Q60</f>
        <v>40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580.75740309029425</v>
      </c>
      <c r="P60" s="77">
        <v>12.55</v>
      </c>
      <c r="Q60" s="77">
        <v>8.6899999999999977</v>
      </c>
      <c r="R60" s="80">
        <v>23.749999999999996</v>
      </c>
      <c r="S60" s="80">
        <v>0</v>
      </c>
      <c r="T60" s="78">
        <f>SUMPRODUCT(LTA!F60:AJ60,LTA!F$101:AJ$101,LTA!F$104:AJ$104)</f>
        <v>134.94</v>
      </c>
      <c r="U60" s="78">
        <f>SUMPRODUCT(LTA!F60:AJ60,LTA!F$102:AJ$102,LTA!F$104:AJ$104)</f>
        <v>83.509999999999991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169.66</v>
      </c>
      <c r="AB60" s="117">
        <f>-STOA!O60</f>
        <v>0</v>
      </c>
      <c r="AC60">
        <f t="shared" si="0"/>
        <v>10.763838485822982</v>
      </c>
      <c r="AD60">
        <f t="shared" si="1"/>
        <v>951.24546923435776</v>
      </c>
      <c r="AE60">
        <f>'IDT-1'!C60</f>
        <v>0</v>
      </c>
      <c r="AF60" s="26"/>
      <c r="AG60">
        <f t="shared" si="2"/>
        <v>951.24546923435776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-130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8.1919046298863325</v>
      </c>
      <c r="F61">
        <f>GT_Spot!Q61</f>
        <v>0</v>
      </c>
      <c r="G61">
        <f>PPCL_NG!Q61</f>
        <v>9.9600000000000009</v>
      </c>
      <c r="H61">
        <f>PPCL_Spot!Q61</f>
        <v>20</v>
      </c>
      <c r="I61">
        <f>Bawana_NG!Q61</f>
        <v>40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573.95462157495774</v>
      </c>
      <c r="P61" s="77">
        <v>12.55</v>
      </c>
      <c r="Q61" s="77">
        <v>8.6899999999999977</v>
      </c>
      <c r="R61" s="80">
        <v>23.749999999999996</v>
      </c>
      <c r="S61" s="80">
        <v>0</v>
      </c>
      <c r="T61" s="78">
        <f>SUMPRODUCT(LTA!F61:AJ61,LTA!F$101:AJ$101,LTA!F$104:AJ$104)</f>
        <v>130.80000000000001</v>
      </c>
      <c r="U61" s="78">
        <f>SUMPRODUCT(LTA!F61:AJ61,LTA!F$102:AJ$102,LTA!F$104:AJ$104)</f>
        <v>83.53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167.15999999999997</v>
      </c>
      <c r="AB61" s="117">
        <f>-STOA!O61</f>
        <v>0</v>
      </c>
      <c r="AC61">
        <f t="shared" si="0"/>
        <v>10.379374182822156</v>
      </c>
      <c r="AD61">
        <f t="shared" si="1"/>
        <v>968.20715202202155</v>
      </c>
      <c r="AE61">
        <f>'IDT-1'!C61</f>
        <v>0</v>
      </c>
      <c r="AF61" s="26"/>
      <c r="AG61">
        <f t="shared" si="2"/>
        <v>968.20715202202155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-100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8.1949515702964479</v>
      </c>
      <c r="F62">
        <f>GT_Spot!Q62</f>
        <v>0</v>
      </c>
      <c r="G62">
        <f>PPCL_NG!Q62</f>
        <v>9.9600000000000009</v>
      </c>
      <c r="H62">
        <f>PPCL_Spot!Q62</f>
        <v>20</v>
      </c>
      <c r="I62">
        <f>Bawana_NG!Q62</f>
        <v>40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571.57839587736044</v>
      </c>
      <c r="P62" s="77">
        <v>12.55</v>
      </c>
      <c r="Q62" s="77">
        <v>8.6899999999999977</v>
      </c>
      <c r="R62" s="80">
        <v>23.749999999999996</v>
      </c>
      <c r="S62" s="80">
        <v>0</v>
      </c>
      <c r="T62" s="78">
        <f>SUMPRODUCT(LTA!F62:AJ62,LTA!F$101:AJ$101,LTA!F$104:AJ$104)</f>
        <v>127.22999999999999</v>
      </c>
      <c r="U62" s="78">
        <f>SUMPRODUCT(LTA!F62:AJ62,LTA!F$102:AJ$102,LTA!F$104:AJ$104)</f>
        <v>83.539999999999992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165.6</v>
      </c>
      <c r="AB62" s="117">
        <f>-STOA!O62</f>
        <v>0</v>
      </c>
      <c r="AC62">
        <f t="shared" si="0"/>
        <v>10.180262296925982</v>
      </c>
      <c r="AD62">
        <f t="shared" si="1"/>
        <v>975.91308515073069</v>
      </c>
      <c r="AE62">
        <f>'IDT-1'!C62</f>
        <v>0</v>
      </c>
      <c r="AF62" s="26"/>
      <c r="AG62">
        <f t="shared" si="2"/>
        <v>975.91308515073069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-85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8.1949515702964479</v>
      </c>
      <c r="F63">
        <f>GT_Spot!Q63</f>
        <v>0</v>
      </c>
      <c r="G63">
        <f>PPCL_NG!Q63</f>
        <v>9.9600000000000009</v>
      </c>
      <c r="H63">
        <f>PPCL_Spot!Q63</f>
        <v>20</v>
      </c>
      <c r="I63">
        <f>Bawana_NG!Q63</f>
        <v>40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653.14918973235797</v>
      </c>
      <c r="P63" s="77">
        <v>12.55</v>
      </c>
      <c r="Q63" s="77">
        <v>8.6899999999999977</v>
      </c>
      <c r="R63" s="80">
        <v>23.749999999999996</v>
      </c>
      <c r="S63" s="80">
        <v>0</v>
      </c>
      <c r="T63" s="78">
        <f>SUMPRODUCT(LTA!F63:AJ63,LTA!F$101:AJ$101,LTA!F$104:AJ$104)</f>
        <v>122.73</v>
      </c>
      <c r="U63" s="78">
        <f>SUMPRODUCT(LTA!F63:AJ63,LTA!F$102:AJ$102,LTA!F$104:AJ$104)</f>
        <v>83.47999999999999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192.21</v>
      </c>
      <c r="AB63" s="117">
        <f>-STOA!O63</f>
        <v>0</v>
      </c>
      <c r="AC63">
        <f t="shared" si="0"/>
        <v>11.935547397458517</v>
      </c>
      <c r="AD63">
        <f t="shared" si="1"/>
        <v>982.77859390519598</v>
      </c>
      <c r="AE63">
        <f>'IDT-1'!C63</f>
        <v>0</v>
      </c>
      <c r="AF63" s="26"/>
      <c r="AG63">
        <f t="shared" si="2"/>
        <v>982.77859390519598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-180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8.1949515702964479</v>
      </c>
      <c r="F64">
        <f>GT_Spot!Q64</f>
        <v>0</v>
      </c>
      <c r="G64">
        <f>PPCL_NG!Q64</f>
        <v>9.9600000000000009</v>
      </c>
      <c r="H64">
        <f>PPCL_Spot!Q64</f>
        <v>20</v>
      </c>
      <c r="I64">
        <f>Bawana_NG!Q64</f>
        <v>40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653.15002760676066</v>
      </c>
      <c r="P64" s="77">
        <v>12.55</v>
      </c>
      <c r="Q64" s="77">
        <v>8.6899999999999977</v>
      </c>
      <c r="R64" s="80">
        <v>23.749999999999996</v>
      </c>
      <c r="S64" s="80">
        <v>0</v>
      </c>
      <c r="T64" s="78">
        <f>SUMPRODUCT(LTA!F64:AJ64,LTA!F$101:AJ$101,LTA!F$104:AJ$104)</f>
        <v>117</v>
      </c>
      <c r="U64" s="78">
        <f>SUMPRODUCT(LTA!F64:AJ64,LTA!F$102:AJ$102,LTA!F$104:AJ$104)</f>
        <v>83.5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179.82999999999998</v>
      </c>
      <c r="AB64" s="117">
        <f>-STOA!O64</f>
        <v>0</v>
      </c>
      <c r="AC64">
        <f t="shared" si="0"/>
        <v>11.243675119421541</v>
      </c>
      <c r="AD64">
        <f t="shared" si="1"/>
        <v>1025.3813040576354</v>
      </c>
      <c r="AE64">
        <f>'IDT-1'!C64</f>
        <v>0</v>
      </c>
      <c r="AF64" s="26"/>
      <c r="AG64">
        <f t="shared" si="2"/>
        <v>1025.3813040576354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-120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8.1949515702964479</v>
      </c>
      <c r="F65">
        <f>GT_Spot!Q65</f>
        <v>0</v>
      </c>
      <c r="G65">
        <f>PPCL_NG!Q65</f>
        <v>9.9600000000000009</v>
      </c>
      <c r="H65">
        <f>PPCL_Spot!Q65</f>
        <v>20</v>
      </c>
      <c r="I65">
        <f>Bawana_NG!Q65</f>
        <v>40.001941841836981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648.68141935773997</v>
      </c>
      <c r="P65" s="77">
        <v>12.55</v>
      </c>
      <c r="Q65" s="77">
        <v>8.6899999999999977</v>
      </c>
      <c r="R65" s="80">
        <v>23.749999999999996</v>
      </c>
      <c r="S65" s="80">
        <v>0</v>
      </c>
      <c r="T65" s="78">
        <f>SUMPRODUCT(LTA!F65:AJ65,LTA!F$101:AJ$101,LTA!F$104:AJ$104)</f>
        <v>110.47</v>
      </c>
      <c r="U65" s="78">
        <f>SUMPRODUCT(LTA!F65:AJ65,LTA!F$102:AJ$102,LTA!F$104:AJ$104)</f>
        <v>83.539999999999992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173.76</v>
      </c>
      <c r="AB65" s="117">
        <f>-STOA!O65</f>
        <v>0</v>
      </c>
      <c r="AC65">
        <f t="shared" si="0"/>
        <v>11.271403005482229</v>
      </c>
      <c r="AD65">
        <f t="shared" si="1"/>
        <v>988.32690976439096</v>
      </c>
      <c r="AE65">
        <f>'IDT-1'!C65</f>
        <v>0</v>
      </c>
      <c r="AF65" s="26"/>
      <c r="AG65">
        <f t="shared" si="2"/>
        <v>988.32690976439096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-140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8.1563350468702751</v>
      </c>
      <c r="F66">
        <f>GT_Spot!Q66</f>
        <v>0</v>
      </c>
      <c r="G66">
        <f>PPCL_NG!Q66</f>
        <v>9.9600000000000009</v>
      </c>
      <c r="H66">
        <f>PPCL_Spot!Q66</f>
        <v>20</v>
      </c>
      <c r="I66">
        <f>Bawana_NG!Q66</f>
        <v>40.001941841836981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648.68225708897091</v>
      </c>
      <c r="P66" s="77">
        <v>12.55</v>
      </c>
      <c r="Q66" s="77">
        <v>8.6899999999999977</v>
      </c>
      <c r="R66" s="80">
        <v>23.749999999999996</v>
      </c>
      <c r="S66" s="80">
        <v>0</v>
      </c>
      <c r="T66" s="78">
        <f>SUMPRODUCT(LTA!F66:AJ66,LTA!F$101:AJ$101,LTA!F$104:AJ$104)</f>
        <v>103.22</v>
      </c>
      <c r="U66" s="78">
        <f>SUMPRODUCT(LTA!F66:AJ66,LTA!F$102:AJ$102,LTA!F$104:AJ$104)</f>
        <v>83.59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167.39999999999998</v>
      </c>
      <c r="AB66" s="117">
        <f>-STOA!O66</f>
        <v>0</v>
      </c>
      <c r="AC66">
        <f t="shared" si="0"/>
        <v>11.46247701538775</v>
      </c>
      <c r="AD66">
        <f t="shared" si="1"/>
        <v>939.53805696229028</v>
      </c>
      <c r="AE66">
        <f>'IDT-1'!C66</f>
        <v>0</v>
      </c>
      <c r="AF66" s="26"/>
      <c r="AG66">
        <f t="shared" si="2"/>
        <v>939.53805696229028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-175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8.1563350468702751</v>
      </c>
      <c r="F67">
        <f>GT_Spot!Q67</f>
        <v>0</v>
      </c>
      <c r="G67">
        <f>PPCL_NG!Q67</f>
        <v>9.9600000000000009</v>
      </c>
      <c r="H67">
        <f>PPCL_Spot!Q67</f>
        <v>20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647.54658465600392</v>
      </c>
      <c r="P67" s="77">
        <v>12.55</v>
      </c>
      <c r="Q67" s="77">
        <v>8.6899999999999977</v>
      </c>
      <c r="R67" s="80">
        <v>23.749999999999996</v>
      </c>
      <c r="S67" s="80">
        <v>0</v>
      </c>
      <c r="T67" s="78">
        <f>SUMPRODUCT(LTA!F67:AJ67,LTA!F$101:AJ$101,LTA!F$104:AJ$104)</f>
        <v>94.44</v>
      </c>
      <c r="U67" s="78">
        <f>SUMPRODUCT(LTA!F67:AJ67,LTA!F$102:AJ$102,LTA!F$104:AJ$104)</f>
        <v>83.539999999999992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157.76999999999998</v>
      </c>
      <c r="AB67" s="117">
        <f>-STOA!O67</f>
        <v>0</v>
      </c>
      <c r="AC67">
        <f t="shared" si="0"/>
        <v>11.332923372158497</v>
      </c>
      <c r="AD67">
        <f t="shared" si="1"/>
        <v>934.9899963307156</v>
      </c>
      <c r="AE67">
        <f>'IDT-1'!C67</f>
        <v>0</v>
      </c>
      <c r="AF67" s="26"/>
      <c r="AG67">
        <f t="shared" si="2"/>
        <v>934.9899963307156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-170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8.1563350468702751</v>
      </c>
      <c r="F68">
        <f>GT_Spot!Q68</f>
        <v>0</v>
      </c>
      <c r="G68">
        <f>PPCL_NG!Q68</f>
        <v>9.9600000000000009</v>
      </c>
      <c r="H68">
        <f>PPCL_Spot!Q68</f>
        <v>20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649.83406937699931</v>
      </c>
      <c r="P68" s="77">
        <v>12.55</v>
      </c>
      <c r="Q68" s="77">
        <v>8.6899999999999977</v>
      </c>
      <c r="R68" s="80">
        <v>23.749999999999996</v>
      </c>
      <c r="S68" s="80">
        <v>0</v>
      </c>
      <c r="T68" s="78">
        <f>SUMPRODUCT(LTA!F68:AJ68,LTA!F$101:AJ$101,LTA!F$104:AJ$104)</f>
        <v>86.850000000000009</v>
      </c>
      <c r="U68" s="78">
        <f>SUMPRODUCT(LTA!F68:AJ68,LTA!F$102:AJ$102,LTA!F$104:AJ$104)</f>
        <v>83.5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154.95999999999998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11.083618687259349</v>
      </c>
      <c r="AD68">
        <f t="shared" ref="AD68:AD98" si="4">SUM(B68:AB68,AI68:AR68)-AC68</f>
        <v>947.08678573661018</v>
      </c>
      <c r="AE68">
        <f>'IDT-1'!C68</f>
        <v>0</v>
      </c>
      <c r="AF68" s="26"/>
      <c r="AG68">
        <f t="shared" ref="AG68:AG98" si="5">SUM(AD68:AF68)</f>
        <v>947.08678573661018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-150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8.1563350468702751</v>
      </c>
      <c r="F69">
        <f>GT_Spot!Q69</f>
        <v>0</v>
      </c>
      <c r="G69">
        <f>PPCL_NG!Q69</f>
        <v>9.9600000000000009</v>
      </c>
      <c r="H69">
        <f>PPCL_Spot!Q69</f>
        <v>20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652.23642240496179</v>
      </c>
      <c r="P69" s="77">
        <v>12.76</v>
      </c>
      <c r="Q69" s="77">
        <v>8.86</v>
      </c>
      <c r="R69" s="80">
        <v>23.5</v>
      </c>
      <c r="S69" s="80">
        <v>0</v>
      </c>
      <c r="T69" s="78">
        <f>SUMPRODUCT(LTA!F69:AJ69,LTA!F$101:AJ$101,LTA!F$104:AJ$104)</f>
        <v>76.38</v>
      </c>
      <c r="U69" s="78">
        <f>SUMPRODUCT(LTA!F69:AJ69,LTA!F$102:AJ$102,LTA!F$104:AJ$104)</f>
        <v>83.59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143.24</v>
      </c>
      <c r="AB69" s="117">
        <f>-STOA!O69</f>
        <v>0</v>
      </c>
      <c r="AC69">
        <f t="shared" si="3"/>
        <v>10.911423393905419</v>
      </c>
      <c r="AD69">
        <f t="shared" si="4"/>
        <v>927.69133405792661</v>
      </c>
      <c r="AE69">
        <f>'IDT-1'!C69</f>
        <v>0</v>
      </c>
      <c r="AF69" s="26"/>
      <c r="AG69">
        <f t="shared" si="5"/>
        <v>927.69133405792661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-150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8.1563350468702751</v>
      </c>
      <c r="F70">
        <f>GT_Spot!Q70</f>
        <v>0</v>
      </c>
      <c r="G70">
        <f>PPCL_NG!Q70</f>
        <v>9.9600000000000009</v>
      </c>
      <c r="H70">
        <f>PPCL_Spot!Q70</f>
        <v>20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652.2443014192404</v>
      </c>
      <c r="P70" s="77">
        <v>12.76</v>
      </c>
      <c r="Q70" s="77">
        <v>8.86</v>
      </c>
      <c r="R70" s="80">
        <v>23.31</v>
      </c>
      <c r="S70" s="80">
        <v>0</v>
      </c>
      <c r="T70" s="78">
        <f>SUMPRODUCT(LTA!F70:AJ70,LTA!F$101:AJ$101,LTA!F$104:AJ$104)</f>
        <v>67.509999999999991</v>
      </c>
      <c r="U70" s="78">
        <f>SUMPRODUCT(LTA!F70:AJ70,LTA!F$102:AJ$102,LTA!F$104:AJ$104)</f>
        <v>83.47999999999999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146.10999999999999</v>
      </c>
      <c r="AB70" s="117">
        <f>-STOA!O70</f>
        <v>0</v>
      </c>
      <c r="AC70">
        <f t="shared" si="3"/>
        <v>10.944834004453025</v>
      </c>
      <c r="AD70">
        <f t="shared" si="4"/>
        <v>911.36580246165749</v>
      </c>
      <c r="AE70">
        <f>'IDT-1'!C70</f>
        <v>0</v>
      </c>
      <c r="AF70" s="26"/>
      <c r="AG70">
        <f t="shared" si="5"/>
        <v>911.36580246165749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-160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8.1563350468702751</v>
      </c>
      <c r="F71">
        <f>GT_Spot!Q71</f>
        <v>0</v>
      </c>
      <c r="G71">
        <f>PPCL_NG!Q71</f>
        <v>9.9600000000000009</v>
      </c>
      <c r="H71">
        <f>PPCL_Spot!Q71</f>
        <v>20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647.48974139183349</v>
      </c>
      <c r="P71" s="77">
        <v>12.76</v>
      </c>
      <c r="Q71" s="77">
        <v>8.86</v>
      </c>
      <c r="R71" s="80">
        <v>23.153985195386472</v>
      </c>
      <c r="S71" s="80">
        <v>0</v>
      </c>
      <c r="T71" s="78">
        <f>SUMPRODUCT(LTA!F71:AJ71,LTA!F$101:AJ$101,LTA!F$104:AJ$104)</f>
        <v>58.58</v>
      </c>
      <c r="U71" s="78">
        <f>SUMPRODUCT(LTA!F71:AJ71,LTA!F$102:AJ$102,LTA!F$104:AJ$104)</f>
        <v>83.509999999999991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157.59</v>
      </c>
      <c r="AB71" s="117">
        <f>-STOA!O71</f>
        <v>0</v>
      </c>
      <c r="AC71">
        <f t="shared" si="3"/>
        <v>11.412621959651986</v>
      </c>
      <c r="AD71">
        <f t="shared" si="4"/>
        <v>853.56743967443811</v>
      </c>
      <c r="AE71">
        <f>'IDT-1'!C71</f>
        <v>0</v>
      </c>
      <c r="AF71" s="26"/>
      <c r="AG71">
        <f t="shared" si="5"/>
        <v>853.56743967443811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-215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8.1563350468702751</v>
      </c>
      <c r="F72">
        <f>GT_Spot!Q72</f>
        <v>0</v>
      </c>
      <c r="G72">
        <f>PPCL_NG!Q72</f>
        <v>9.9600000000000009</v>
      </c>
      <c r="H72">
        <f>PPCL_Spot!Q72</f>
        <v>20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647.48880822401736</v>
      </c>
      <c r="P72" s="77">
        <v>12.76</v>
      </c>
      <c r="Q72" s="77">
        <v>8.86</v>
      </c>
      <c r="R72" s="80">
        <v>23.069999999999997</v>
      </c>
      <c r="S72" s="80">
        <v>0</v>
      </c>
      <c r="T72" s="78">
        <f>SUMPRODUCT(LTA!F72:AJ72,LTA!F$101:AJ$101,LTA!F$104:AJ$104)</f>
        <v>47.94</v>
      </c>
      <c r="U72" s="78">
        <f>SUMPRODUCT(LTA!F72:AJ72,LTA!F$102:AJ$102,LTA!F$104:AJ$104)</f>
        <v>83.47999999999999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154.78</v>
      </c>
      <c r="AB72" s="117">
        <f>-STOA!O72</f>
        <v>0</v>
      </c>
      <c r="AC72">
        <f t="shared" si="3"/>
        <v>11.160078765222877</v>
      </c>
      <c r="AD72">
        <f t="shared" si="4"/>
        <v>855.25506450566479</v>
      </c>
      <c r="AE72">
        <f>'IDT-1'!C72</f>
        <v>0</v>
      </c>
      <c r="AF72" s="26"/>
      <c r="AG72">
        <f t="shared" si="5"/>
        <v>855.25506450566479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-200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8.1563350468702751</v>
      </c>
      <c r="F73">
        <f>GT_Spot!Q73</f>
        <v>0</v>
      </c>
      <c r="G73">
        <f>PPCL_NG!Q73</f>
        <v>9.9600000000000009</v>
      </c>
      <c r="H73">
        <f>PPCL_Spot!Q73</f>
        <v>20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647.28794601183347</v>
      </c>
      <c r="P73" s="77">
        <v>12.76</v>
      </c>
      <c r="Q73" s="77">
        <v>8.86</v>
      </c>
      <c r="R73" s="80">
        <v>22.990000000000002</v>
      </c>
      <c r="S73" s="80">
        <v>0</v>
      </c>
      <c r="T73" s="78">
        <f>SUMPRODUCT(LTA!F73:AJ73,LTA!F$101:AJ$101,LTA!F$104:AJ$104)</f>
        <v>38.56</v>
      </c>
      <c r="U73" s="78">
        <f>SUMPRODUCT(LTA!F73:AJ73,LTA!F$102:AJ$102,LTA!F$104:AJ$104)</f>
        <v>83.59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145.14999999999998</v>
      </c>
      <c r="AB73" s="117">
        <f>-STOA!O73</f>
        <v>0</v>
      </c>
      <c r="AC73">
        <f t="shared" si="3"/>
        <v>10.813724627311752</v>
      </c>
      <c r="AD73">
        <f t="shared" si="4"/>
        <v>856.42055643139201</v>
      </c>
      <c r="AE73">
        <f>'IDT-1'!C73</f>
        <v>0</v>
      </c>
      <c r="AF73" s="26"/>
      <c r="AG73">
        <f t="shared" si="5"/>
        <v>856.42055643139201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-180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8.1933846592529225</v>
      </c>
      <c r="F74">
        <f>GT_Spot!Q74</f>
        <v>0</v>
      </c>
      <c r="G74">
        <f>PPCL_NG!Q74</f>
        <v>9.9600000000000009</v>
      </c>
      <c r="H74">
        <f>PPCL_Spot!Q74</f>
        <v>20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648.62393219201726</v>
      </c>
      <c r="P74" s="77">
        <v>12.76</v>
      </c>
      <c r="Q74" s="77">
        <v>8.86</v>
      </c>
      <c r="R74" s="80">
        <v>12.715900741218178</v>
      </c>
      <c r="S74" s="80">
        <v>0</v>
      </c>
      <c r="T74" s="78">
        <f>SUMPRODUCT(LTA!F74:AJ74,LTA!F$101:AJ$101,LTA!F$104:AJ$104)</f>
        <v>28.619999999999997</v>
      </c>
      <c r="U74" s="78">
        <f>SUMPRODUCT(LTA!F74:AJ74,LTA!F$102:AJ$102,LTA!F$104:AJ$104)</f>
        <v>83.59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141.35999999999999</v>
      </c>
      <c r="AB74" s="117">
        <f>-STOA!O74</f>
        <v>0</v>
      </c>
      <c r="AC74">
        <f t="shared" si="3"/>
        <v>10.525789993587102</v>
      </c>
      <c r="AD74">
        <f t="shared" si="4"/>
        <v>844.07742759890129</v>
      </c>
      <c r="AE74">
        <f>'IDT-1'!C74</f>
        <v>0</v>
      </c>
      <c r="AF74" s="26"/>
      <c r="AG74">
        <f t="shared" si="5"/>
        <v>844.07742759890129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-170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15.392685001417638</v>
      </c>
      <c r="F75">
        <f>GT_Spot!Q75</f>
        <v>0</v>
      </c>
      <c r="G75">
        <f>PPCL_NG!Q75</f>
        <v>9.9600000000000009</v>
      </c>
      <c r="H75">
        <f>PPCL_Spot!Q75</f>
        <v>30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672.99571279600173</v>
      </c>
      <c r="P75" s="77">
        <v>30.54</v>
      </c>
      <c r="Q75" s="77">
        <v>17.03</v>
      </c>
      <c r="R75" s="80">
        <v>0</v>
      </c>
      <c r="S75" s="80">
        <v>0</v>
      </c>
      <c r="T75" s="78">
        <f>SUMPRODUCT(LTA!F75:AJ75,LTA!F$101:AJ$101,LTA!F$104:AJ$104)</f>
        <v>19.77</v>
      </c>
      <c r="U75" s="78">
        <f>SUMPRODUCT(LTA!F75:AJ75,LTA!F$102:AJ$102,LTA!F$104:AJ$104)</f>
        <v>137.6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-23</v>
      </c>
      <c r="AA75" s="117">
        <f>STOA!I75</f>
        <v>137.63999999999999</v>
      </c>
      <c r="AB75" s="117">
        <f>-STOA!O75</f>
        <v>0</v>
      </c>
      <c r="AC75">
        <f t="shared" si="3"/>
        <v>11.310600686735127</v>
      </c>
      <c r="AD75">
        <f t="shared" si="4"/>
        <v>946.5377971106841</v>
      </c>
      <c r="AE75">
        <f>'IDT-1'!C75</f>
        <v>0</v>
      </c>
      <c r="AF75" s="26"/>
      <c r="AG75">
        <f t="shared" si="5"/>
        <v>946.5377971106841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-140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13.327231381466744</v>
      </c>
      <c r="F76">
        <f>GT_Spot!Q76</f>
        <v>0</v>
      </c>
      <c r="G76">
        <f>PPCL_NG!Q76</f>
        <v>9.9600000000000009</v>
      </c>
      <c r="H76">
        <f>PPCL_Spot!Q76</f>
        <v>30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670.7500638818517</v>
      </c>
      <c r="P76" s="77">
        <v>30.54</v>
      </c>
      <c r="Q76" s="77">
        <v>17.03</v>
      </c>
      <c r="R76" s="80">
        <v>0</v>
      </c>
      <c r="S76" s="80">
        <v>0</v>
      </c>
      <c r="T76" s="78">
        <f>SUMPRODUCT(LTA!F76:AJ76,LTA!F$101:AJ$101,LTA!F$104:AJ$104)</f>
        <v>12.379999999999999</v>
      </c>
      <c r="U76" s="78">
        <f>SUMPRODUCT(LTA!F76:AJ76,LTA!F$102:AJ$102,LTA!F$104:AJ$104)</f>
        <v>137.57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-23</v>
      </c>
      <c r="AA76" s="117">
        <f>STOA!I76</f>
        <v>127.25999999999999</v>
      </c>
      <c r="AB76" s="117">
        <f>-STOA!O76</f>
        <v>0</v>
      </c>
      <c r="AC76">
        <f t="shared" si="3"/>
        <v>11.116022984435038</v>
      </c>
      <c r="AD76">
        <f t="shared" si="4"/>
        <v>924.62127227888334</v>
      </c>
      <c r="AE76">
        <f>'IDT-1'!C76</f>
        <v>0</v>
      </c>
      <c r="AF76" s="26"/>
      <c r="AG76">
        <f t="shared" si="5"/>
        <v>924.62127227888334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-140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15.392685001417638</v>
      </c>
      <c r="F77">
        <f>GT_Spot!Q77</f>
        <v>0</v>
      </c>
      <c r="G77">
        <f>PPCL_NG!Q77</f>
        <v>9.9600000000000009</v>
      </c>
      <c r="H77">
        <f>PPCL_Spot!Q77</f>
        <v>30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681.06924762915742</v>
      </c>
      <c r="P77" s="77">
        <v>33.89</v>
      </c>
      <c r="Q77" s="77">
        <v>21.16</v>
      </c>
      <c r="R77" s="80">
        <v>0</v>
      </c>
      <c r="S77" s="80">
        <v>0</v>
      </c>
      <c r="T77" s="78">
        <f>SUMPRODUCT(LTA!F77:AJ77,LTA!F$101:AJ$101,LTA!F$104:AJ$104)</f>
        <v>6.24</v>
      </c>
      <c r="U77" s="78">
        <f>SUMPRODUCT(LTA!F77:AJ77,LTA!F$102:AJ$102,LTA!F$104:AJ$104)</f>
        <v>137.54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-18</v>
      </c>
      <c r="AA77" s="117">
        <f>STOA!I77</f>
        <v>116.99999999999999</v>
      </c>
      <c r="AB77" s="117">
        <f>-STOA!O77</f>
        <v>0</v>
      </c>
      <c r="AC77">
        <f t="shared" si="3"/>
        <v>10.396217329990062</v>
      </c>
      <c r="AD77">
        <f t="shared" si="4"/>
        <v>913.85571530058485</v>
      </c>
      <c r="AE77">
        <f>'IDT-1'!C77</f>
        <v>0</v>
      </c>
      <c r="AF77" s="26"/>
      <c r="AG77">
        <f t="shared" si="5"/>
        <v>913.85571530058485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-110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15.392685001417638</v>
      </c>
      <c r="F78">
        <f>GT_Spot!Q78</f>
        <v>0</v>
      </c>
      <c r="G78">
        <f>PPCL_NG!Q78</f>
        <v>9.9600000000000009</v>
      </c>
      <c r="H78">
        <f>PPCL_Spot!Q78</f>
        <v>29.033225913990442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690.89149584045811</v>
      </c>
      <c r="P78" s="77">
        <v>33.89</v>
      </c>
      <c r="Q78" s="77">
        <v>21.16</v>
      </c>
      <c r="R78" s="80">
        <v>0</v>
      </c>
      <c r="S78" s="80">
        <v>0</v>
      </c>
      <c r="T78" s="78">
        <f>SUMPRODUCT(LTA!F78:AJ78,LTA!F$101:AJ$101,LTA!F$104:AJ$104)</f>
        <v>3.01</v>
      </c>
      <c r="U78" s="78">
        <f>SUMPRODUCT(LTA!F78:AJ78,LTA!F$102:AJ$102,LTA!F$104:AJ$104)</f>
        <v>137.6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-28</v>
      </c>
      <c r="AA78" s="117">
        <f>STOA!I78</f>
        <v>117.52</v>
      </c>
      <c r="AB78" s="117">
        <f>-STOA!O78</f>
        <v>0</v>
      </c>
      <c r="AC78">
        <f t="shared" si="3"/>
        <v>10.672778690347506</v>
      </c>
      <c r="AD78">
        <f t="shared" si="4"/>
        <v>894.78462806551875</v>
      </c>
      <c r="AE78">
        <f>'IDT-1'!C78</f>
        <v>0</v>
      </c>
      <c r="AF78" s="26"/>
      <c r="AG78">
        <f t="shared" si="5"/>
        <v>894.78462806551875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-125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8.124449662459643</v>
      </c>
      <c r="F79">
        <f>GT_Spot!Q79</f>
        <v>0</v>
      </c>
      <c r="G79">
        <f>PPCL_NG!Q79</f>
        <v>9.9600000000000009</v>
      </c>
      <c r="H79">
        <f>PPCL_Spot!Q79</f>
        <v>20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684.2370716877964</v>
      </c>
      <c r="P79" s="77">
        <v>16.61</v>
      </c>
      <c r="Q79" s="77">
        <v>9.77</v>
      </c>
      <c r="R79" s="80">
        <v>0</v>
      </c>
      <c r="S79" s="80">
        <v>0</v>
      </c>
      <c r="T79" s="78">
        <f>SUMPRODUCT(LTA!F79:AJ79,LTA!F$101:AJ$101,LTA!F$104:AJ$104)</f>
        <v>1.21</v>
      </c>
      <c r="U79" s="78">
        <f>SUMPRODUCT(LTA!F79:AJ79,LTA!F$102:AJ$102,LTA!F$104:AJ$104)</f>
        <v>108.68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-63</v>
      </c>
      <c r="AA79" s="117">
        <f>STOA!I79</f>
        <v>130.66999999999999</v>
      </c>
      <c r="AB79" s="117">
        <f>-STOA!O79</f>
        <v>0</v>
      </c>
      <c r="AC79">
        <f t="shared" si="3"/>
        <v>9.7531204355012999</v>
      </c>
      <c r="AD79">
        <f t="shared" si="4"/>
        <v>861.5084009147547</v>
      </c>
      <c r="AE79">
        <f>'IDT-1'!C79</f>
        <v>0</v>
      </c>
      <c r="AF79" s="26"/>
      <c r="AG79">
        <f t="shared" si="5"/>
        <v>861.5084009147547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8.124449662459643</v>
      </c>
      <c r="F80">
        <f>GT_Spot!Q80</f>
        <v>0</v>
      </c>
      <c r="G80">
        <f>PPCL_NG!Q80</f>
        <v>9.9600000000000009</v>
      </c>
      <c r="H80">
        <f>PPCL_Spot!Q80</f>
        <v>20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694.53496473179632</v>
      </c>
      <c r="P80" s="77">
        <v>16.61</v>
      </c>
      <c r="Q80" s="77">
        <v>9.77</v>
      </c>
      <c r="R80" s="80">
        <v>0</v>
      </c>
      <c r="S80" s="80">
        <v>0</v>
      </c>
      <c r="T80" s="78">
        <f>SUMPRODUCT(LTA!F80:AJ80,LTA!F$101:AJ$101,LTA!F$104:AJ$104)</f>
        <v>0.2</v>
      </c>
      <c r="U80" s="78">
        <f>SUMPRODUCT(LTA!F80:AJ80,LTA!F$102:AJ$102,LTA!F$104:AJ$104)</f>
        <v>88.38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-68</v>
      </c>
      <c r="AA80" s="117">
        <f>STOA!I80</f>
        <v>129.47999999999999</v>
      </c>
      <c r="AB80" s="117">
        <f>-STOA!O80</f>
        <v>0</v>
      </c>
      <c r="AC80">
        <f t="shared" si="3"/>
        <v>9.6013512566775248</v>
      </c>
      <c r="AD80">
        <f t="shared" si="4"/>
        <v>854.45806313757851</v>
      </c>
      <c r="AE80">
        <f>'IDT-1'!C80</f>
        <v>0</v>
      </c>
      <c r="AF80" s="26"/>
      <c r="AG80">
        <f t="shared" si="5"/>
        <v>854.45806313757851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14.962707907791071</v>
      </c>
      <c r="F81">
        <f>GT_Spot!Q81</f>
        <v>0</v>
      </c>
      <c r="G81">
        <f>PPCL_NG!Q81</f>
        <v>9.9600000000000009</v>
      </c>
      <c r="H81">
        <f>PPCL_Spot!Q81</f>
        <v>20</v>
      </c>
      <c r="I81">
        <f>Bawana_NG!Q81</f>
        <v>3.1180512179887572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686.91197048735239</v>
      </c>
      <c r="P81" s="77">
        <v>16.408546372575071</v>
      </c>
      <c r="Q81" s="77">
        <v>9.65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88.32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-63</v>
      </c>
      <c r="AA81" s="117">
        <f>STOA!I81</f>
        <v>131.26</v>
      </c>
      <c r="AB81" s="117">
        <f>-STOA!O81</f>
        <v>0</v>
      </c>
      <c r="AC81">
        <f t="shared" si="3"/>
        <v>9.8543848267371761</v>
      </c>
      <c r="AD81">
        <f t="shared" si="4"/>
        <v>832.73689115897002</v>
      </c>
      <c r="AE81">
        <f>'IDT-1'!C81</f>
        <v>0</v>
      </c>
      <c r="AF81" s="26"/>
      <c r="AG81">
        <f t="shared" si="5"/>
        <v>832.73689115897002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-75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8.1209010550327925</v>
      </c>
      <c r="F82">
        <f>GT_Spot!Q82</f>
        <v>0</v>
      </c>
      <c r="G82">
        <f>PPCL_NG!Q82</f>
        <v>9.9600000000000009</v>
      </c>
      <c r="H82">
        <f>PPCL_Spot!Q82</f>
        <v>20</v>
      </c>
      <c r="I82">
        <f>Bawana_NG!Q82</f>
        <v>3.1180512179887572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694.02123130221003</v>
      </c>
      <c r="P82" s="77">
        <v>16.408546372575071</v>
      </c>
      <c r="Q82" s="77">
        <v>9.65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88.35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-130</v>
      </c>
      <c r="AA82" s="117">
        <f>STOA!I82</f>
        <v>133.19</v>
      </c>
      <c r="AB82" s="117">
        <f>-STOA!O82</f>
        <v>0</v>
      </c>
      <c r="AC82">
        <f t="shared" si="3"/>
        <v>9.8029614014260904</v>
      </c>
      <c r="AD82">
        <f t="shared" si="4"/>
        <v>843.01576854638051</v>
      </c>
      <c r="AE82">
        <f>'IDT-1'!C82</f>
        <v>0</v>
      </c>
      <c r="AF82" s="26"/>
      <c r="AG82">
        <f t="shared" si="5"/>
        <v>843.01576854638051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15.392685001417638</v>
      </c>
      <c r="F83">
        <f>GT_Spot!Q83</f>
        <v>0</v>
      </c>
      <c r="G83">
        <f>PPCL_NG!Q83</f>
        <v>9.9600000000000009</v>
      </c>
      <c r="H83">
        <f>PPCL_Spot!Q83</f>
        <v>30</v>
      </c>
      <c r="I83">
        <f>Bawana_NG!Q83</f>
        <v>-11.103300000000001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663.47186004276159</v>
      </c>
      <c r="P83" s="77">
        <v>16.408546372575071</v>
      </c>
      <c r="Q83" s="77">
        <v>9.65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88.41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-130.30000000000001</v>
      </c>
      <c r="AA83" s="117">
        <f>STOA!I83</f>
        <v>139.94999999999999</v>
      </c>
      <c r="AB83" s="117">
        <f>-STOA!O83</f>
        <v>0</v>
      </c>
      <c r="AC83">
        <f t="shared" si="3"/>
        <v>9.9531076467596087</v>
      </c>
      <c r="AD83">
        <f t="shared" si="4"/>
        <v>806.88668376999465</v>
      </c>
      <c r="AE83">
        <f>'IDT-1'!C83</f>
        <v>0</v>
      </c>
      <c r="AF83" s="26"/>
      <c r="AG83">
        <f t="shared" si="5"/>
        <v>806.88668376999465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15.392685001417638</v>
      </c>
      <c r="F84">
        <f>GT_Spot!Q84</f>
        <v>0</v>
      </c>
      <c r="G84">
        <f>PPCL_NG!Q84</f>
        <v>9.9600000000000009</v>
      </c>
      <c r="H84">
        <f>PPCL_Spot!Q84</f>
        <v>30</v>
      </c>
      <c r="I84">
        <f>Bawana_NG!Q84</f>
        <v>-14.430000000000001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649.1143789882708</v>
      </c>
      <c r="P84" s="77">
        <v>16.408546372575071</v>
      </c>
      <c r="Q84" s="77">
        <v>9.65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88.31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-58</v>
      </c>
      <c r="AA84" s="117">
        <f>STOA!I84</f>
        <v>140.91</v>
      </c>
      <c r="AB84" s="117">
        <f>-STOA!O84</f>
        <v>0</v>
      </c>
      <c r="AC84">
        <f t="shared" si="3"/>
        <v>9.3107573356754081</v>
      </c>
      <c r="AD84">
        <f t="shared" si="4"/>
        <v>853.00485302658819</v>
      </c>
      <c r="AE84">
        <f>'IDT-1'!C84</f>
        <v>0</v>
      </c>
      <c r="AF84" s="26"/>
      <c r="AG84">
        <f t="shared" si="5"/>
        <v>853.00485302658819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15.392685001417638</v>
      </c>
      <c r="F85">
        <f>GT_Spot!Q85</f>
        <v>0</v>
      </c>
      <c r="G85">
        <f>PPCL_NG!Q85</f>
        <v>9.9600000000000009</v>
      </c>
      <c r="H85">
        <f>PPCL_Spot!Q85</f>
        <v>30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648.78157832917987</v>
      </c>
      <c r="P85" s="77">
        <v>16.408546372575071</v>
      </c>
      <c r="Q85" s="77">
        <v>9.65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88.36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-58</v>
      </c>
      <c r="AA85" s="117">
        <f>STOA!I85</f>
        <v>141.88</v>
      </c>
      <c r="AB85" s="117">
        <f>-STOA!O85</f>
        <v>0</v>
      </c>
      <c r="AC85">
        <f t="shared" si="3"/>
        <v>9.5334601216752475</v>
      </c>
      <c r="AD85">
        <f t="shared" si="4"/>
        <v>957.29934958149727</v>
      </c>
      <c r="AE85">
        <f>'IDT-1'!C85</f>
        <v>0</v>
      </c>
      <c r="AF85" s="26"/>
      <c r="AG85">
        <f t="shared" si="5"/>
        <v>957.29934958149727</v>
      </c>
      <c r="AI85" s="75">
        <f>PXIL!I85</f>
        <v>0</v>
      </c>
      <c r="AJ85" s="75">
        <f>PXIL!O85</f>
        <v>0</v>
      </c>
      <c r="AK85" s="75">
        <f>RTM_IEX!I85</f>
        <v>14.48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8.1209010550327925</v>
      </c>
      <c r="F86">
        <f>GT_Spot!Q86</f>
        <v>0</v>
      </c>
      <c r="G86">
        <f>PPCL_NG!Q86</f>
        <v>9.9600000000000009</v>
      </c>
      <c r="H86">
        <f>PPCL_Spot!Q86</f>
        <v>20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638.49324951925553</v>
      </c>
      <c r="P86" s="77">
        <v>16.408546372575071</v>
      </c>
      <c r="Q86" s="77">
        <v>9.65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88.38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-43</v>
      </c>
      <c r="AA86" s="117">
        <f>STOA!I86</f>
        <v>144.76999999999998</v>
      </c>
      <c r="AB86" s="117">
        <f>-STOA!O86</f>
        <v>0</v>
      </c>
      <c r="AC86">
        <f t="shared" si="3"/>
        <v>9.0559432165867975</v>
      </c>
      <c r="AD86">
        <f t="shared" si="4"/>
        <v>933.6467537302766</v>
      </c>
      <c r="AE86">
        <f>'IDT-1'!C86</f>
        <v>0</v>
      </c>
      <c r="AF86" s="26"/>
      <c r="AG86">
        <f t="shared" si="5"/>
        <v>933.6467537302766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8.1209010550327925</v>
      </c>
      <c r="F87">
        <f>GT_Spot!Q87</f>
        <v>0</v>
      </c>
      <c r="G87">
        <f>PPCL_NG!Q87</f>
        <v>9.9600000000000009</v>
      </c>
      <c r="H87">
        <f>PPCL_Spot!Q87</f>
        <v>20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618.69795867707785</v>
      </c>
      <c r="P87" s="77">
        <v>16.408546372575071</v>
      </c>
      <c r="Q87" s="77">
        <v>9.65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88.32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-48</v>
      </c>
      <c r="AA87" s="117">
        <f>STOA!I87</f>
        <v>169.87</v>
      </c>
      <c r="AB87" s="117">
        <f>-STOA!O87</f>
        <v>0</v>
      </c>
      <c r="AC87">
        <f t="shared" si="3"/>
        <v>9.3163272947866105</v>
      </c>
      <c r="AD87">
        <f t="shared" si="4"/>
        <v>952.93107880989908</v>
      </c>
      <c r="AE87">
        <f>'IDT-1'!C87</f>
        <v>0</v>
      </c>
      <c r="AF87" s="26"/>
      <c r="AG87">
        <f t="shared" si="5"/>
        <v>952.93107880989908</v>
      </c>
      <c r="AI87" s="75">
        <f>PXIL!I87</f>
        <v>0</v>
      </c>
      <c r="AJ87" s="75">
        <f>PXIL!O87</f>
        <v>0</v>
      </c>
      <c r="AK87" s="75">
        <f>RTM_IEX!I87</f>
        <v>19.3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8.2573170731707322</v>
      </c>
      <c r="F88">
        <f>GT_Spot!Q88</f>
        <v>0</v>
      </c>
      <c r="G88">
        <f>PPCL_NG!Q88</f>
        <v>9.9600000000000009</v>
      </c>
      <c r="H88">
        <f>PPCL_Spot!Q88</f>
        <v>20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618.07269664880869</v>
      </c>
      <c r="P88" s="77">
        <v>16.408546372575071</v>
      </c>
      <c r="Q88" s="77">
        <v>9.65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88.27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-23</v>
      </c>
      <c r="AA88" s="117">
        <f>STOA!I88</f>
        <v>171.8</v>
      </c>
      <c r="AB88" s="117">
        <f>-STOA!O88</f>
        <v>0</v>
      </c>
      <c r="AC88">
        <f t="shared" si="3"/>
        <v>8.9367762618425708</v>
      </c>
      <c r="AD88">
        <f t="shared" si="4"/>
        <v>960.40178383271177</v>
      </c>
      <c r="AE88">
        <f>'IDT-1'!C88</f>
        <v>0</v>
      </c>
      <c r="AF88" s="26"/>
      <c r="AG88">
        <f t="shared" si="5"/>
        <v>960.40178383271177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8.2573170731707322</v>
      </c>
      <c r="F89">
        <f>GT_Spot!Q89</f>
        <v>0</v>
      </c>
      <c r="G89">
        <f>PPCL_NG!Q89</f>
        <v>9.9600000000000009</v>
      </c>
      <c r="H89">
        <f>PPCL_Spot!Q89</f>
        <v>20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617.10660360419024</v>
      </c>
      <c r="P89" s="77">
        <v>16.408546372575071</v>
      </c>
      <c r="Q89" s="77">
        <v>9.65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88.33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-55</v>
      </c>
      <c r="AA89" s="117">
        <f>STOA!I89</f>
        <v>166.97</v>
      </c>
      <c r="AB89" s="117">
        <f>-STOA!O89</f>
        <v>0</v>
      </c>
      <c r="AC89">
        <f t="shared" si="3"/>
        <v>9.7918676503138542</v>
      </c>
      <c r="AD89">
        <f t="shared" si="4"/>
        <v>851.81059939962222</v>
      </c>
      <c r="AE89">
        <f>'IDT-1'!C89</f>
        <v>0</v>
      </c>
      <c r="AF89" s="26"/>
      <c r="AG89">
        <f t="shared" si="5"/>
        <v>851.81059939962222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-70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8.2573170731707322</v>
      </c>
      <c r="F90">
        <f>GT_Spot!Q90</f>
        <v>0</v>
      </c>
      <c r="G90">
        <f>PPCL_NG!Q90</f>
        <v>9.9600000000000009</v>
      </c>
      <c r="H90">
        <f>PPCL_Spot!Q90</f>
        <v>20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617.1054564059209</v>
      </c>
      <c r="P90" s="77">
        <v>16.408546372575071</v>
      </c>
      <c r="Q90" s="77">
        <v>9.65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88.41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-15</v>
      </c>
      <c r="AA90" s="117">
        <f>STOA!I90</f>
        <v>163.10999999999999</v>
      </c>
      <c r="AB90" s="117">
        <f>-STOA!O90</f>
        <v>0</v>
      </c>
      <c r="AC90">
        <f t="shared" si="3"/>
        <v>9.4034684540812705</v>
      </c>
      <c r="AD90">
        <f t="shared" si="4"/>
        <v>888.41785139758542</v>
      </c>
      <c r="AE90">
        <f>'IDT-1'!C90</f>
        <v>0</v>
      </c>
      <c r="AF90" s="26"/>
      <c r="AG90">
        <f t="shared" si="5"/>
        <v>888.41785139758542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-70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8.2573170731707322</v>
      </c>
      <c r="F91">
        <f>GT_Spot!Q91</f>
        <v>0</v>
      </c>
      <c r="G91">
        <f>PPCL_NG!Q91</f>
        <v>9.9600000000000009</v>
      </c>
      <c r="H91">
        <f>PPCL_Spot!Q91</f>
        <v>20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634.64379359164229</v>
      </c>
      <c r="P91" s="77">
        <v>16.408546372575071</v>
      </c>
      <c r="Q91" s="77">
        <v>9.65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88.39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-5</v>
      </c>
      <c r="AA91" s="117">
        <f>STOA!I91</f>
        <v>181.93</v>
      </c>
      <c r="AB91" s="117">
        <f>-STOA!O91</f>
        <v>0</v>
      </c>
      <c r="AC91">
        <f t="shared" si="3"/>
        <v>10.655449211146127</v>
      </c>
      <c r="AD91">
        <f t="shared" si="4"/>
        <v>818.50420782624201</v>
      </c>
      <c r="AE91">
        <f>'IDT-1'!C91</f>
        <v>0</v>
      </c>
      <c r="AF91" s="26"/>
      <c r="AG91">
        <f t="shared" si="5"/>
        <v>818.50420782624201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-185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8.2573170731707322</v>
      </c>
      <c r="F92">
        <f>GT_Spot!Q92</f>
        <v>0</v>
      </c>
      <c r="G92">
        <f>PPCL_NG!Q92</f>
        <v>9.9600000000000009</v>
      </c>
      <c r="H92">
        <f>PPCL_Spot!Q92</f>
        <v>20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634.56266696328134</v>
      </c>
      <c r="P92" s="77">
        <v>16.408546372575071</v>
      </c>
      <c r="Q92" s="77">
        <v>9.65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88.38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186.76</v>
      </c>
      <c r="AB92" s="117">
        <f>-STOA!O92</f>
        <v>0</v>
      </c>
      <c r="AC92">
        <f t="shared" si="3"/>
        <v>10.780184659205574</v>
      </c>
      <c r="AD92">
        <f t="shared" si="4"/>
        <v>842.59834574982153</v>
      </c>
      <c r="AE92">
        <f>'IDT-1'!C92</f>
        <v>0</v>
      </c>
      <c r="AF92" s="26"/>
      <c r="AG92">
        <f t="shared" si="5"/>
        <v>842.59834574982153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-185</v>
      </c>
      <c r="AM92" s="75">
        <f>RTM_PXI!I92</f>
        <v>0</v>
      </c>
      <c r="AN92" s="75">
        <f>RTM_PXI!O92</f>
        <v>0</v>
      </c>
      <c r="AO92" s="192">
        <f>GDAM_IEX!I92</f>
        <v>14.48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8.2573170731707322</v>
      </c>
      <c r="F93">
        <f>GT_Spot!Q93</f>
        <v>0</v>
      </c>
      <c r="G93">
        <f>PPCL_NG!Q93</f>
        <v>9.9600000000000009</v>
      </c>
      <c r="H93">
        <f>PPCL_Spot!Q93</f>
        <v>20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656.78636394863918</v>
      </c>
      <c r="P93" s="77">
        <v>16.408546372575071</v>
      </c>
      <c r="Q93" s="77">
        <v>9.65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88.37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191.58</v>
      </c>
      <c r="AB93" s="117">
        <f>-STOA!O93</f>
        <v>0</v>
      </c>
      <c r="AC93">
        <f t="shared" si="3"/>
        <v>10.925438642232814</v>
      </c>
      <c r="AD93">
        <f t="shared" si="4"/>
        <v>899.13678875215203</v>
      </c>
      <c r="AE93">
        <f>'IDT-1'!C93</f>
        <v>0</v>
      </c>
      <c r="AF93" s="26"/>
      <c r="AG93">
        <f t="shared" si="5"/>
        <v>899.13678875215203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-165</v>
      </c>
      <c r="AM93" s="75">
        <f>RTM_PXI!I93</f>
        <v>0</v>
      </c>
      <c r="AN93" s="75">
        <f>RTM_PXI!O93</f>
        <v>0</v>
      </c>
      <c r="AO93" s="192">
        <f>GDAM_IEX!I93</f>
        <v>24.13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8.2573170731707322</v>
      </c>
      <c r="F94">
        <f>GT_Spot!Q94</f>
        <v>0</v>
      </c>
      <c r="G94">
        <f>PPCL_NG!Q94</f>
        <v>9.9600000000000009</v>
      </c>
      <c r="H94">
        <f>PPCL_Spot!Q94</f>
        <v>20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656.78521675036984</v>
      </c>
      <c r="P94" s="77">
        <v>16.408546372575071</v>
      </c>
      <c r="Q94" s="77">
        <v>9.65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88.289999999999992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183.86</v>
      </c>
      <c r="AB94" s="117">
        <f>-STOA!O94</f>
        <v>0</v>
      </c>
      <c r="AC94">
        <f t="shared" si="3"/>
        <v>11.069132546888044</v>
      </c>
      <c r="AD94">
        <f t="shared" si="4"/>
        <v>915.32194764922758</v>
      </c>
      <c r="AE94">
        <f>'IDT-1'!C94</f>
        <v>0</v>
      </c>
      <c r="AF94" s="26"/>
      <c r="AG94">
        <f t="shared" si="5"/>
        <v>915.32194764922758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-165</v>
      </c>
      <c r="AM94" s="75">
        <f>RTM_PXI!I94</f>
        <v>0</v>
      </c>
      <c r="AN94" s="75">
        <f>RTM_PXI!O94</f>
        <v>0</v>
      </c>
      <c r="AO94" s="192">
        <f>GDAM_IEX!I94</f>
        <v>48.26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8.2573170731707322</v>
      </c>
      <c r="F95">
        <f>GT_Spot!Q95</f>
        <v>0</v>
      </c>
      <c r="G95">
        <f>PPCL_NG!Q95</f>
        <v>9.9600000000000009</v>
      </c>
      <c r="H95">
        <f>PPCL_Spot!Q95</f>
        <v>20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641.18870370659545</v>
      </c>
      <c r="P95" s="77">
        <v>16.408546372575071</v>
      </c>
      <c r="Q95" s="77">
        <v>9.65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88.31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15.83</v>
      </c>
      <c r="Z95" s="75">
        <f>IEX!O95</f>
        <v>0</v>
      </c>
      <c r="AA95" s="117">
        <f>STOA!I95</f>
        <v>184.65</v>
      </c>
      <c r="AB95" s="117">
        <f>-STOA!O95</f>
        <v>0</v>
      </c>
      <c r="AC95">
        <f t="shared" si="3"/>
        <v>10.662970218382091</v>
      </c>
      <c r="AD95">
        <f t="shared" si="4"/>
        <v>980.06159693395921</v>
      </c>
      <c r="AE95">
        <f>'IDT-1'!C95</f>
        <v>0</v>
      </c>
      <c r="AF95" s="26"/>
      <c r="AG95">
        <f t="shared" si="5"/>
        <v>980.06159693395921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-110</v>
      </c>
      <c r="AM95" s="75">
        <f>RTM_PXI!I95</f>
        <v>0</v>
      </c>
      <c r="AN95" s="75">
        <f>RTM_PXI!O95</f>
        <v>0</v>
      </c>
      <c r="AO95" s="192">
        <f>GDAM_IEX!I95</f>
        <v>56.55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8.2573170731707322</v>
      </c>
      <c r="F96">
        <f>GT_Spot!Q96</f>
        <v>0</v>
      </c>
      <c r="G96">
        <f>PPCL_NG!Q96</f>
        <v>9.9600000000000009</v>
      </c>
      <c r="H96">
        <f>PPCL_Spot!Q96</f>
        <v>20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638.6986206728958</v>
      </c>
      <c r="P96" s="77">
        <v>16.408546372575071</v>
      </c>
      <c r="Q96" s="77">
        <v>9.65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88.31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25.86</v>
      </c>
      <c r="Z96" s="75">
        <f>IEX!O96</f>
        <v>0</v>
      </c>
      <c r="AA96" s="117">
        <f>STOA!I96</f>
        <v>191.4</v>
      </c>
      <c r="AB96" s="117">
        <f>-STOA!O96</f>
        <v>0</v>
      </c>
      <c r="AC96">
        <f t="shared" si="3"/>
        <v>10.874158762907486</v>
      </c>
      <c r="AD96">
        <f t="shared" si="4"/>
        <v>983.76032535573404</v>
      </c>
      <c r="AE96">
        <f>'IDT-1'!C96</f>
        <v>0</v>
      </c>
      <c r="AF96" s="26"/>
      <c r="AG96">
        <f t="shared" si="5"/>
        <v>983.76032535573404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-120</v>
      </c>
      <c r="AM96" s="75">
        <f>RTM_PXI!I96</f>
        <v>0</v>
      </c>
      <c r="AN96" s="75">
        <f>RTM_PXI!O96</f>
        <v>0</v>
      </c>
      <c r="AO96" s="192">
        <f>GDAM_IEX!I96</f>
        <v>56.17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8.2573170731707322</v>
      </c>
      <c r="F97">
        <f>GT_Spot!Q97</f>
        <v>0</v>
      </c>
      <c r="G97">
        <f>PPCL_NG!Q97</f>
        <v>9.9600000000000009</v>
      </c>
      <c r="H97">
        <f>PPCL_Spot!Q97</f>
        <v>20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632.40463127581302</v>
      </c>
      <c r="P97" s="77">
        <v>16.408546372575071</v>
      </c>
      <c r="Q97" s="77">
        <v>9.65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88.28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33.200000000000003</v>
      </c>
      <c r="Z97" s="75">
        <f>IEX!O97</f>
        <v>0</v>
      </c>
      <c r="AA97" s="117">
        <f>STOA!I97</f>
        <v>198.16000000000003</v>
      </c>
      <c r="AB97" s="117">
        <f>-STOA!O97</f>
        <v>0</v>
      </c>
      <c r="AC97">
        <f t="shared" si="3"/>
        <v>11.009280931435111</v>
      </c>
      <c r="AD97">
        <f t="shared" si="4"/>
        <v>978.89121379012374</v>
      </c>
      <c r="AE97">
        <f>'IDT-1'!C97</f>
        <v>0</v>
      </c>
      <c r="AF97" s="26"/>
      <c r="AG97">
        <f t="shared" si="5"/>
        <v>978.89121379012374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-130</v>
      </c>
      <c r="AM97" s="75">
        <f>RTM_PXI!I97</f>
        <v>0</v>
      </c>
      <c r="AN97" s="75">
        <f>RTM_PXI!O97</f>
        <v>0</v>
      </c>
      <c r="AO97" s="192">
        <f>GDAM_IEX!I97</f>
        <v>53.66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8.2573170731707322</v>
      </c>
      <c r="F98">
        <f>GT_Spot!Q98</f>
        <v>0</v>
      </c>
      <c r="G98">
        <f>PPCL_NG!Q98</f>
        <v>9.9600000000000009</v>
      </c>
      <c r="H98">
        <f>PPCL_Spot!Q98</f>
        <v>20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630.11332590643224</v>
      </c>
      <c r="P98" s="77">
        <v>16.408546372575071</v>
      </c>
      <c r="Q98" s="77">
        <v>9.65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88.4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222.29000000000002</v>
      </c>
      <c r="AB98" s="117">
        <f>-STOA!O98</f>
        <v>0</v>
      </c>
      <c r="AC98">
        <f t="shared" si="3"/>
        <v>10.901392168962605</v>
      </c>
      <c r="AD98">
        <f t="shared" si="4"/>
        <v>986.82779718321547</v>
      </c>
      <c r="AE98">
        <f>'IDT-1'!C98</f>
        <v>0</v>
      </c>
      <c r="AF98" s="26"/>
      <c r="AG98">
        <f t="shared" si="5"/>
        <v>986.82779718321547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-120</v>
      </c>
      <c r="AM98" s="75">
        <f>RTM_PXI!I98</f>
        <v>0</v>
      </c>
      <c r="AN98" s="75">
        <f>RTM_PXI!O98</f>
        <v>0</v>
      </c>
      <c r="AO98" s="192">
        <f>GDAM_IEX!I98</f>
        <v>62.73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0.21315136368632201</v>
      </c>
      <c r="F99">
        <f t="shared" si="6"/>
        <v>0</v>
      </c>
      <c r="G99">
        <f t="shared" si="6"/>
        <v>0.23904000000000031</v>
      </c>
      <c r="H99">
        <f t="shared" si="6"/>
        <v>0.62933699762521267</v>
      </c>
      <c r="I99">
        <f t="shared" si="6"/>
        <v>0.99422929350185363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14.868352648454827</v>
      </c>
      <c r="P99" s="77">
        <f t="shared" si="6"/>
        <v>0.53466680478767026</v>
      </c>
      <c r="Q99" s="77">
        <f t="shared" si="6"/>
        <v>0.30424524766922506</v>
      </c>
      <c r="R99" s="80">
        <f t="shared" si="6"/>
        <v>0.2753540114970055</v>
      </c>
      <c r="S99" s="80">
        <f t="shared" si="6"/>
        <v>0</v>
      </c>
      <c r="T99" s="78">
        <f t="shared" si="6"/>
        <v>1.1175575000000002</v>
      </c>
      <c r="U99" s="78">
        <f t="shared" si="6"/>
        <v>2.3233424999999999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1.87225E-2</v>
      </c>
      <c r="Z99" s="75">
        <f t="shared" si="6"/>
        <v>-0.74690499999999993</v>
      </c>
      <c r="AA99" s="117">
        <f t="shared" si="6"/>
        <v>4.0967825000000007</v>
      </c>
      <c r="AB99" s="117">
        <f t="shared" si="6"/>
        <v>0</v>
      </c>
      <c r="AC99">
        <f t="shared" si="6"/>
        <v>0.25335526471770475</v>
      </c>
      <c r="AD99">
        <f t="shared" si="6"/>
        <v>22.650423602504407</v>
      </c>
      <c r="AE99">
        <f t="shared" si="6"/>
        <v>0</v>
      </c>
      <c r="AG99">
        <f t="shared" si="6"/>
        <v>22.650423602504407</v>
      </c>
      <c r="AI99">
        <f t="shared" si="6"/>
        <v>0</v>
      </c>
      <c r="AJ99">
        <f t="shared" si="6"/>
        <v>0</v>
      </c>
      <c r="AK99">
        <f t="shared" si="6"/>
        <v>1.0857500000000003E-2</v>
      </c>
      <c r="AL99">
        <f t="shared" si="6"/>
        <v>-2.177</v>
      </c>
      <c r="AM99">
        <f t="shared" si="6"/>
        <v>0</v>
      </c>
      <c r="AN99">
        <f t="shared" si="6"/>
        <v>0</v>
      </c>
      <c r="AO99">
        <f t="shared" si="6"/>
        <v>0.20204499999999995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44704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GT_NG!T3</f>
        <v>11.171118285882008</v>
      </c>
      <c r="F3">
        <f>GT_Spot!T3</f>
        <v>0</v>
      </c>
      <c r="G3">
        <f>PPCL_NG!T3</f>
        <v>11.95</v>
      </c>
      <c r="H3">
        <f>PPCL_Spot!T3</f>
        <v>40.101927977306602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841.18152509145284</v>
      </c>
      <c r="P3" s="77">
        <v>37.487129182938972</v>
      </c>
      <c r="Q3" s="77">
        <v>26.7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442.56000000000006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185.3</v>
      </c>
      <c r="Z3" s="75">
        <f>IEX!P3</f>
        <v>0</v>
      </c>
      <c r="AA3" s="117">
        <f>STOA!J3</f>
        <v>97.36</v>
      </c>
      <c r="AB3" s="117">
        <f>-STOA!P3</f>
        <v>0</v>
      </c>
      <c r="AC3">
        <f>SUMIF(B3:AB3,"&gt;0")*$AC$2-SUMIF(B3:AB3,"&lt;0")*($AC$2/(1-$AC$2))+SUMIF(AI3:AR3,"&gt;0")*$AC$2-SUMIF(AI3:AR3,"&lt;0")*($AC$2/(1-$AC$2))</f>
        <v>15.523105515174613</v>
      </c>
      <c r="AD3">
        <f>SUM(B3:AB3,AI3:AR3)-AC3</f>
        <v>1708.2885950224056</v>
      </c>
      <c r="AE3">
        <f>'IDT-1'!F3</f>
        <v>0</v>
      </c>
      <c r="AF3" s="26"/>
      <c r="AG3">
        <f>SUM(AD3:AF3)</f>
        <v>1708.2885950224056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11.171118285882008</v>
      </c>
      <c r="F4">
        <f>GT_Spot!T4</f>
        <v>0</v>
      </c>
      <c r="G4">
        <f>PPCL_NG!T4</f>
        <v>11.95</v>
      </c>
      <c r="H4">
        <f>PPCL_Spot!T4</f>
        <v>40.101927977306602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834.65212643542111</v>
      </c>
      <c r="P4" s="77">
        <v>37.487129182938972</v>
      </c>
      <c r="Q4" s="77">
        <v>26.7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442.49000000000007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177.58</v>
      </c>
      <c r="Z4" s="75">
        <f>IEX!P4</f>
        <v>0</v>
      </c>
      <c r="AA4" s="117">
        <f>STOA!J4</f>
        <v>97.36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15.397094807001535</v>
      </c>
      <c r="AD4">
        <f t="shared" ref="AD4:AD67" si="1">SUM(B4:AB4,AI4:AR4)-AC4</f>
        <v>1694.095207074547</v>
      </c>
      <c r="AE4">
        <f>'IDT-1'!F4</f>
        <v>0</v>
      </c>
      <c r="AF4" s="26"/>
      <c r="AG4">
        <f t="shared" ref="AG4:AG67" si="2">SUM(AD4:AF4)</f>
        <v>1694.095207074547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11.171118285882008</v>
      </c>
      <c r="F5">
        <f>GT_Spot!T5</f>
        <v>0</v>
      </c>
      <c r="G5">
        <f>PPCL_NG!T5</f>
        <v>11.95</v>
      </c>
      <c r="H5">
        <f>PPCL_Spot!T5</f>
        <v>40.101927977306602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831.91820050444392</v>
      </c>
      <c r="P5" s="77">
        <v>37.487129182938972</v>
      </c>
      <c r="Q5" s="77">
        <v>26.7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442.57000000000005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157.31</v>
      </c>
      <c r="Z5" s="75">
        <f>IEX!P5</f>
        <v>0</v>
      </c>
      <c r="AA5" s="117">
        <f>STOA!J5</f>
        <v>97.36</v>
      </c>
      <c r="AB5" s="117">
        <f>-STOA!P5</f>
        <v>0</v>
      </c>
      <c r="AC5">
        <f t="shared" si="0"/>
        <v>15.195364258808935</v>
      </c>
      <c r="AD5">
        <f t="shared" si="1"/>
        <v>1671.3730116917625</v>
      </c>
      <c r="AE5">
        <f>'IDT-1'!F5</f>
        <v>0</v>
      </c>
      <c r="AF5" s="26"/>
      <c r="AG5">
        <f t="shared" si="2"/>
        <v>1671.3730116917625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11.171118285882008</v>
      </c>
      <c r="F6">
        <f>GT_Spot!T6</f>
        <v>0</v>
      </c>
      <c r="G6">
        <f>PPCL_NG!T6</f>
        <v>11.95</v>
      </c>
      <c r="H6">
        <f>PPCL_Spot!T6</f>
        <v>40.101927977306602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822.14656424417637</v>
      </c>
      <c r="P6" s="77">
        <v>37.487129182938972</v>
      </c>
      <c r="Q6" s="77">
        <v>26.7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442.48000000000008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139.94</v>
      </c>
      <c r="Z6" s="75">
        <f>IEX!P6</f>
        <v>0</v>
      </c>
      <c r="AA6" s="117">
        <f>STOA!J6</f>
        <v>97.36</v>
      </c>
      <c r="AB6" s="117">
        <f>-STOA!P6</f>
        <v>0</v>
      </c>
      <c r="AC6">
        <f t="shared" si="0"/>
        <v>14.955725859718582</v>
      </c>
      <c r="AD6">
        <f t="shared" si="1"/>
        <v>1644.3810138305855</v>
      </c>
      <c r="AE6">
        <f>'IDT-1'!F6</f>
        <v>0</v>
      </c>
      <c r="AF6" s="26"/>
      <c r="AG6">
        <f t="shared" si="2"/>
        <v>1644.3810138305855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11.171118285882008</v>
      </c>
      <c r="F7">
        <f>GT_Spot!T7</f>
        <v>0</v>
      </c>
      <c r="G7">
        <f>PPCL_NG!T7</f>
        <v>11.95</v>
      </c>
      <c r="H7">
        <f>PPCL_Spot!T7</f>
        <v>40.101927977306602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813.28692544633361</v>
      </c>
      <c r="P7" s="77">
        <v>37.487129182938972</v>
      </c>
      <c r="Q7" s="77">
        <v>26.7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442.48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112.92</v>
      </c>
      <c r="Z7" s="75">
        <f>IEX!P7</f>
        <v>0</v>
      </c>
      <c r="AA7" s="117">
        <f>STOA!J7</f>
        <v>97.36</v>
      </c>
      <c r="AB7" s="117">
        <f>-STOA!P7</f>
        <v>0</v>
      </c>
      <c r="AC7">
        <f t="shared" si="0"/>
        <v>14.773156951130494</v>
      </c>
      <c r="AD7">
        <f t="shared" si="1"/>
        <v>1593.6839439413307</v>
      </c>
      <c r="AE7">
        <f>'IDT-1'!F7</f>
        <v>0</v>
      </c>
      <c r="AF7" s="26"/>
      <c r="AG7">
        <f t="shared" si="2"/>
        <v>1593.6839439413307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11.171118285882008</v>
      </c>
      <c r="F8">
        <f>GT_Spot!T8</f>
        <v>0</v>
      </c>
      <c r="G8">
        <f>PPCL_NG!T8</f>
        <v>11.95</v>
      </c>
      <c r="H8">
        <f>PPCL_Spot!T8</f>
        <v>40.101927977306602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814.25239571684813</v>
      </c>
      <c r="P8" s="77">
        <v>37.487129182938972</v>
      </c>
      <c r="Q8" s="77">
        <v>26.7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442.36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90.72</v>
      </c>
      <c r="Z8" s="75">
        <f>IEX!P8</f>
        <v>0</v>
      </c>
      <c r="AA8" s="117">
        <f>STOA!J8</f>
        <v>97.36</v>
      </c>
      <c r="AB8" s="117">
        <f>-STOA!P8</f>
        <v>0</v>
      </c>
      <c r="AC8">
        <f t="shared" si="0"/>
        <v>14.274502626234186</v>
      </c>
      <c r="AD8">
        <f t="shared" si="1"/>
        <v>1607.8280685367415</v>
      </c>
      <c r="AE8">
        <f>'IDT-1'!F8</f>
        <v>0</v>
      </c>
      <c r="AF8" s="26"/>
      <c r="AG8">
        <f t="shared" si="2"/>
        <v>1607.8280685367415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11.166238950670088</v>
      </c>
      <c r="F9">
        <f>GT_Spot!T9</f>
        <v>0</v>
      </c>
      <c r="G9">
        <f>PPCL_NG!T9</f>
        <v>11.95</v>
      </c>
      <c r="H9">
        <f>PPCL_Spot!T9</f>
        <v>40.101927977306602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814.77690998258549</v>
      </c>
      <c r="P9" s="77">
        <v>37.487129182938972</v>
      </c>
      <c r="Q9" s="77">
        <v>26.7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442.44000000000005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74.31</v>
      </c>
      <c r="Z9" s="75">
        <f>IEX!P9</f>
        <v>0</v>
      </c>
      <c r="AA9" s="117">
        <f>STOA!J9</f>
        <v>97.36</v>
      </c>
      <c r="AB9" s="117">
        <f>-STOA!P9</f>
        <v>0</v>
      </c>
      <c r="AC9">
        <f t="shared" si="0"/>
        <v>14.446105876899644</v>
      </c>
      <c r="AD9">
        <f t="shared" si="1"/>
        <v>1556.8461002166014</v>
      </c>
      <c r="AE9">
        <f>'IDT-1'!F9</f>
        <v>0</v>
      </c>
      <c r="AF9" s="26"/>
      <c r="AG9">
        <f t="shared" si="2"/>
        <v>1556.8461002166014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11.166238950670088</v>
      </c>
      <c r="F10">
        <f>GT_Spot!T10</f>
        <v>0</v>
      </c>
      <c r="G10">
        <f>PPCL_NG!T10</f>
        <v>11.95</v>
      </c>
      <c r="H10">
        <f>PPCL_Spot!T10</f>
        <v>40.101927977306602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866.89252911190863</v>
      </c>
      <c r="P10" s="77">
        <v>37.487129182938972</v>
      </c>
      <c r="Q10" s="77">
        <v>26.7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442.48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97.36</v>
      </c>
      <c r="AB10" s="117">
        <f>-STOA!P10</f>
        <v>0</v>
      </c>
      <c r="AC10">
        <f t="shared" si="0"/>
        <v>13.940412861960853</v>
      </c>
      <c r="AD10">
        <f t="shared" si="1"/>
        <v>1570.1974123608634</v>
      </c>
      <c r="AE10">
        <f>'IDT-1'!F10</f>
        <v>0</v>
      </c>
      <c r="AF10" s="26"/>
      <c r="AG10">
        <f t="shared" si="2"/>
        <v>1570.1974123608634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11.166238950670088</v>
      </c>
      <c r="F11">
        <f>GT_Spot!T11</f>
        <v>0</v>
      </c>
      <c r="G11">
        <f>PPCL_NG!T11</f>
        <v>11.95</v>
      </c>
      <c r="H11">
        <f>PPCL_Spot!T11</f>
        <v>40.101927977306602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840.41012873707041</v>
      </c>
      <c r="P11" s="77">
        <v>37.487129182938972</v>
      </c>
      <c r="Q11" s="77">
        <v>26.7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401.32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97.36</v>
      </c>
      <c r="AB11" s="117">
        <f>-STOA!P11</f>
        <v>0</v>
      </c>
      <c r="AC11">
        <f t="shared" si="0"/>
        <v>13.345159738662277</v>
      </c>
      <c r="AD11">
        <f t="shared" si="1"/>
        <v>1503.1502651093238</v>
      </c>
      <c r="AE11">
        <f>'IDT-1'!F11</f>
        <v>0</v>
      </c>
      <c r="AF11" s="26"/>
      <c r="AG11">
        <f t="shared" si="2"/>
        <v>1503.1502651093238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11.166238950670088</v>
      </c>
      <c r="F12">
        <f>GT_Spot!T12</f>
        <v>0</v>
      </c>
      <c r="G12">
        <f>PPCL_NG!T12</f>
        <v>11.95</v>
      </c>
      <c r="H12">
        <f>PPCL_Spot!T12</f>
        <v>40.101927977306602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818.21485780399132</v>
      </c>
      <c r="P12" s="77">
        <v>37.487129182938972</v>
      </c>
      <c r="Q12" s="77">
        <v>26.7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401.32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97.36</v>
      </c>
      <c r="AB12" s="117">
        <f>-STOA!P12</f>
        <v>0</v>
      </c>
      <c r="AC12">
        <f t="shared" si="0"/>
        <v>13.14984135445118</v>
      </c>
      <c r="AD12">
        <f t="shared" si="1"/>
        <v>1481.1503125604556</v>
      </c>
      <c r="AE12">
        <f>'IDT-1'!F12</f>
        <v>0</v>
      </c>
      <c r="AF12" s="26"/>
      <c r="AG12">
        <f t="shared" si="2"/>
        <v>1481.1503125604556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11.166238950670088</v>
      </c>
      <c r="F13">
        <f>GT_Spot!T13</f>
        <v>0</v>
      </c>
      <c r="G13">
        <f>PPCL_NG!T13</f>
        <v>11.95</v>
      </c>
      <c r="H13">
        <f>PPCL_Spot!T13</f>
        <v>40.101927977306602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809.65888267715661</v>
      </c>
      <c r="P13" s="77">
        <v>37.487129182938972</v>
      </c>
      <c r="Q13" s="77">
        <v>26.7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401.32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97.36</v>
      </c>
      <c r="AB13" s="117">
        <f>-STOA!P13</f>
        <v>0</v>
      </c>
      <c r="AC13">
        <f t="shared" si="0"/>
        <v>13.286892773335035</v>
      </c>
      <c r="AD13">
        <f t="shared" si="1"/>
        <v>1496.5872860147372</v>
      </c>
      <c r="AE13">
        <f>'IDT-1'!F13</f>
        <v>0</v>
      </c>
      <c r="AF13" s="26"/>
      <c r="AG13">
        <f t="shared" si="2"/>
        <v>1496.5872860147372</v>
      </c>
      <c r="AI13" s="75">
        <f>PXIL!J13</f>
        <v>0</v>
      </c>
      <c r="AJ13" s="75">
        <f>PXIL!P13</f>
        <v>0</v>
      </c>
      <c r="AK13" s="75">
        <f>RTM_IEX!J13</f>
        <v>24.13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11.166238950670088</v>
      </c>
      <c r="F14">
        <f>GT_Spot!T14</f>
        <v>0</v>
      </c>
      <c r="G14">
        <f>PPCL_NG!T14</f>
        <v>11.95</v>
      </c>
      <c r="H14">
        <f>PPCL_Spot!T14</f>
        <v>40.101927977306602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783.59575235631598</v>
      </c>
      <c r="P14" s="77">
        <v>37.487129182938972</v>
      </c>
      <c r="Q14" s="77">
        <v>26.7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401.32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97.36</v>
      </c>
      <c r="AB14" s="117">
        <f>-STOA!P14</f>
        <v>0</v>
      </c>
      <c r="AC14">
        <f t="shared" si="0"/>
        <v>13.155927689788474</v>
      </c>
      <c r="AD14">
        <f t="shared" si="1"/>
        <v>1411.5251207774429</v>
      </c>
      <c r="AE14">
        <f>'IDT-1'!F14</f>
        <v>0</v>
      </c>
      <c r="AF14" s="26"/>
      <c r="AG14">
        <f t="shared" si="2"/>
        <v>1411.5251207774429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11.166238950670088</v>
      </c>
      <c r="F15">
        <f>GT_Spot!T15</f>
        <v>0</v>
      </c>
      <c r="G15">
        <f>PPCL_NG!T15</f>
        <v>11.95</v>
      </c>
      <c r="H15">
        <f>PPCL_Spot!T15</f>
        <v>40.101927977306602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752.70214944331985</v>
      </c>
      <c r="P15" s="77">
        <v>37.487129182938972</v>
      </c>
      <c r="Q15" s="77">
        <v>26.706917839833839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401.07000000000005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97.36</v>
      </c>
      <c r="AB15" s="117">
        <f>-STOA!P15</f>
        <v>0</v>
      </c>
      <c r="AC15">
        <f t="shared" si="0"/>
        <v>12.571190397867809</v>
      </c>
      <c r="AD15">
        <f t="shared" si="1"/>
        <v>1415.9731729962014</v>
      </c>
      <c r="AE15">
        <f>'IDT-1'!F15</f>
        <v>0</v>
      </c>
      <c r="AF15" s="26"/>
      <c r="AG15">
        <f t="shared" si="2"/>
        <v>1415.9731729962014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11.166238950670088</v>
      </c>
      <c r="F16">
        <f>GT_Spot!T16</f>
        <v>0</v>
      </c>
      <c r="G16">
        <f>PPCL_NG!T16</f>
        <v>11.95</v>
      </c>
      <c r="H16">
        <f>PPCL_Spot!T16</f>
        <v>40.101927977306602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735.33046163512279</v>
      </c>
      <c r="P16" s="77">
        <v>37.487129182938972</v>
      </c>
      <c r="Q16" s="77">
        <v>26.706917839833839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401.07000000000005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97.36</v>
      </c>
      <c r="AB16" s="117">
        <f>-STOA!P16</f>
        <v>0</v>
      </c>
      <c r="AC16">
        <f t="shared" si="0"/>
        <v>12.418319545155676</v>
      </c>
      <c r="AD16">
        <f t="shared" si="1"/>
        <v>1398.7543560407164</v>
      </c>
      <c r="AE16">
        <f>'IDT-1'!F16</f>
        <v>0</v>
      </c>
      <c r="AF16" s="26"/>
      <c r="AG16">
        <f t="shared" si="2"/>
        <v>1398.7543560407164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11.166238950670088</v>
      </c>
      <c r="F17">
        <f>GT_Spot!T17</f>
        <v>0</v>
      </c>
      <c r="G17">
        <f>PPCL_NG!T17</f>
        <v>11.95</v>
      </c>
      <c r="H17">
        <f>PPCL_Spot!T17</f>
        <v>40.101927977306602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714.43745068966871</v>
      </c>
      <c r="P17" s="77">
        <v>37.487129182938972</v>
      </c>
      <c r="Q17" s="77">
        <v>26.58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401.07000000000005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97.36</v>
      </c>
      <c r="AB17" s="117">
        <f>-STOA!P17</f>
        <v>0</v>
      </c>
      <c r="AC17">
        <f t="shared" si="0"/>
        <v>12.499687997511003</v>
      </c>
      <c r="AD17">
        <f t="shared" si="1"/>
        <v>1347.6530588030732</v>
      </c>
      <c r="AE17">
        <f>'IDT-1'!F17</f>
        <v>0</v>
      </c>
      <c r="AF17" s="26"/>
      <c r="AG17">
        <f t="shared" si="2"/>
        <v>1347.6530588030732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11.166238950670088</v>
      </c>
      <c r="F18">
        <f>GT_Spot!T18</f>
        <v>0</v>
      </c>
      <c r="G18">
        <f>PPCL_NG!T18</f>
        <v>11.95</v>
      </c>
      <c r="H18">
        <f>PPCL_Spot!T18</f>
        <v>40.101927977306602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697.06577967911392</v>
      </c>
      <c r="P18" s="77">
        <v>37.487129182938972</v>
      </c>
      <c r="Q18" s="77">
        <v>26.58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401.07000000000005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97.36</v>
      </c>
      <c r="AB18" s="117">
        <f>-STOA!P18</f>
        <v>0</v>
      </c>
      <c r="AC18">
        <f t="shared" si="0"/>
        <v>12.335233466952259</v>
      </c>
      <c r="AD18">
        <f t="shared" si="1"/>
        <v>1389.3958423230772</v>
      </c>
      <c r="AE18">
        <f>'IDT-1'!F18</f>
        <v>0</v>
      </c>
      <c r="AF18" s="26"/>
      <c r="AG18">
        <f t="shared" si="2"/>
        <v>1389.3958423230772</v>
      </c>
      <c r="AI18" s="75">
        <f>PXIL!J18</f>
        <v>0</v>
      </c>
      <c r="AJ18" s="75">
        <f>PXIL!P18</f>
        <v>0</v>
      </c>
      <c r="AK18" s="75">
        <f>RTM_IEX!J18</f>
        <v>28.95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11.166238950670088</v>
      </c>
      <c r="F19">
        <f>GT_Spot!T19</f>
        <v>0</v>
      </c>
      <c r="G19">
        <f>PPCL_NG!T19</f>
        <v>11.95</v>
      </c>
      <c r="H19">
        <f>PPCL_Spot!T19</f>
        <v>40.101927977306602</v>
      </c>
      <c r="I19">
        <f>Bawana_NG!T19</f>
        <v>53.952619059177628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675.47245736390028</v>
      </c>
      <c r="P19" s="77">
        <v>37.487129182938972</v>
      </c>
      <c r="Q19" s="77">
        <v>27.67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389.29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97.31</v>
      </c>
      <c r="AB19" s="117">
        <f>-STOA!P19</f>
        <v>0</v>
      </c>
      <c r="AC19">
        <f t="shared" si="0"/>
        <v>11.830723278299143</v>
      </c>
      <c r="AD19">
        <f t="shared" si="1"/>
        <v>1332.5696492556945</v>
      </c>
      <c r="AE19">
        <f>'IDT-1'!F19</f>
        <v>0</v>
      </c>
      <c r="AF19" s="26"/>
      <c r="AG19">
        <f t="shared" si="2"/>
        <v>1332.5696492556945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11.166238950670088</v>
      </c>
      <c r="F20">
        <f>GT_Spot!T20</f>
        <v>0</v>
      </c>
      <c r="G20">
        <f>PPCL_NG!T20</f>
        <v>11.95</v>
      </c>
      <c r="H20">
        <f>PPCL_Spot!T20</f>
        <v>40.101927977306602</v>
      </c>
      <c r="I20">
        <f>Bawana_NG!T20</f>
        <v>53.952619059177628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669.24350121137411</v>
      </c>
      <c r="P20" s="77">
        <v>37.487129182938972</v>
      </c>
      <c r="Q20" s="77">
        <v>27.67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379.8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97.31</v>
      </c>
      <c r="AB20" s="117">
        <f>-STOA!P20</f>
        <v>0</v>
      </c>
      <c r="AC20">
        <f t="shared" si="0"/>
        <v>11.692396464156912</v>
      </c>
      <c r="AD20">
        <f t="shared" si="1"/>
        <v>1316.9890199173103</v>
      </c>
      <c r="AE20">
        <f>'IDT-1'!F20</f>
        <v>0</v>
      </c>
      <c r="AF20" s="26"/>
      <c r="AG20">
        <f t="shared" si="2"/>
        <v>1316.9890199173103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11.166238950670088</v>
      </c>
      <c r="F21">
        <f>GT_Spot!T21</f>
        <v>0</v>
      </c>
      <c r="G21">
        <f>PPCL_NG!T21</f>
        <v>11.95</v>
      </c>
      <c r="H21">
        <f>PPCL_Spot!T21</f>
        <v>40.101927977306602</v>
      </c>
      <c r="I21">
        <f>Bawana_NG!T21</f>
        <v>53.952619059177628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679.37728704776953</v>
      </c>
      <c r="P21" s="77">
        <v>37.487129182938972</v>
      </c>
      <c r="Q21" s="77">
        <v>27.67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402.40000000000003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97.31</v>
      </c>
      <c r="AB21" s="117">
        <f>-STOA!P21</f>
        <v>0</v>
      </c>
      <c r="AC21">
        <f t="shared" si="0"/>
        <v>11.980453779517193</v>
      </c>
      <c r="AD21">
        <f t="shared" si="1"/>
        <v>1349.4347484383457</v>
      </c>
      <c r="AE21">
        <f>'IDT-1'!F21</f>
        <v>0</v>
      </c>
      <c r="AF21" s="26"/>
      <c r="AG21">
        <f t="shared" si="2"/>
        <v>1349.4347484383457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11.166238950670088</v>
      </c>
      <c r="F22">
        <f>GT_Spot!T22</f>
        <v>0</v>
      </c>
      <c r="G22">
        <f>PPCL_NG!T22</f>
        <v>11.95</v>
      </c>
      <c r="H22">
        <f>PPCL_Spot!T22</f>
        <v>40.101927977306602</v>
      </c>
      <c r="I22">
        <f>Bawana_NG!T22</f>
        <v>53.952619059177628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676.52150911988633</v>
      </c>
      <c r="P22" s="77">
        <v>37.487129182938972</v>
      </c>
      <c r="Q22" s="77">
        <v>26.7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397.19000000000005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97.31</v>
      </c>
      <c r="AB22" s="117">
        <f>-STOA!P22</f>
        <v>0</v>
      </c>
      <c r="AC22">
        <f t="shared" si="0"/>
        <v>12.15569893375182</v>
      </c>
      <c r="AD22">
        <f t="shared" si="1"/>
        <v>1369.1737253562278</v>
      </c>
      <c r="AE22">
        <f>'IDT-1'!F22</f>
        <v>0</v>
      </c>
      <c r="AF22" s="26"/>
      <c r="AG22">
        <f t="shared" si="2"/>
        <v>1369.1737253562278</v>
      </c>
      <c r="AI22" s="75">
        <f>PXIL!J22</f>
        <v>0</v>
      </c>
      <c r="AJ22" s="75">
        <f>PXIL!P22</f>
        <v>0</v>
      </c>
      <c r="AK22" s="75">
        <f>RTM_IEX!J22</f>
        <v>28.95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11.166238950670088</v>
      </c>
      <c r="F23">
        <f>GT_Spot!T23</f>
        <v>0</v>
      </c>
      <c r="G23">
        <f>PPCL_NG!T23</f>
        <v>11.95</v>
      </c>
      <c r="H23">
        <f>PPCL_Spot!T23</f>
        <v>40.101927977306602</v>
      </c>
      <c r="I23">
        <f>Bawana_NG!T23</f>
        <v>53.952619059177628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651.09205109497145</v>
      </c>
      <c r="P23" s="77">
        <v>37.487129182938972</v>
      </c>
      <c r="Q23" s="77">
        <v>26.7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397.06000000000006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97.31</v>
      </c>
      <c r="AB23" s="117">
        <f>-STOA!P23</f>
        <v>0</v>
      </c>
      <c r="AC23">
        <f t="shared" si="0"/>
        <v>11.93077570313257</v>
      </c>
      <c r="AD23">
        <f t="shared" si="1"/>
        <v>1343.8391905619321</v>
      </c>
      <c r="AE23">
        <f>'IDT-1'!F23</f>
        <v>0</v>
      </c>
      <c r="AF23" s="26"/>
      <c r="AG23">
        <f t="shared" si="2"/>
        <v>1343.8391905619321</v>
      </c>
      <c r="AI23" s="75">
        <f>PXIL!J23</f>
        <v>0</v>
      </c>
      <c r="AJ23" s="75">
        <f>PXIL!P23</f>
        <v>0</v>
      </c>
      <c r="AK23" s="75">
        <f>RTM_IEX!J23</f>
        <v>28.95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11.166238950670088</v>
      </c>
      <c r="F24">
        <f>GT_Spot!T24</f>
        <v>0</v>
      </c>
      <c r="G24">
        <f>PPCL_NG!T24</f>
        <v>11.95</v>
      </c>
      <c r="H24">
        <f>PPCL_Spot!T24</f>
        <v>40.101927977306602</v>
      </c>
      <c r="I24">
        <f>Bawana_NG!T24</f>
        <v>53.952619059177628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653.26079319726932</v>
      </c>
      <c r="P24" s="77">
        <v>24.127941653160455</v>
      </c>
      <c r="Q24" s="77">
        <v>6.7600000000000007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397.02000000000004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97.31</v>
      </c>
      <c r="AB24" s="117">
        <f>-STOA!P24</f>
        <v>0</v>
      </c>
      <c r="AC24">
        <f t="shared" si="0"/>
        <v>11.40171578337074</v>
      </c>
      <c r="AD24">
        <f t="shared" si="1"/>
        <v>1284.2478050542134</v>
      </c>
      <c r="AE24">
        <f>'IDT-1'!F24</f>
        <v>0</v>
      </c>
      <c r="AF24" s="26"/>
      <c r="AG24">
        <f t="shared" si="2"/>
        <v>1284.2478050542134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11.158536585365855</v>
      </c>
      <c r="F25">
        <f>GT_Spot!T25</f>
        <v>0</v>
      </c>
      <c r="G25">
        <f>PPCL_NG!T25</f>
        <v>11.95</v>
      </c>
      <c r="H25">
        <f>PPCL_Spot!T25</f>
        <v>40.101927977306602</v>
      </c>
      <c r="I25">
        <f>Bawana_NG!T25</f>
        <v>53.542599155298802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634.01137940520221</v>
      </c>
      <c r="P25" s="77">
        <v>17.71</v>
      </c>
      <c r="Q25" s="77">
        <v>6.9212667032765873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397.98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97.31</v>
      </c>
      <c r="AB25" s="117">
        <f>-STOA!P25</f>
        <v>0</v>
      </c>
      <c r="AC25">
        <f t="shared" si="0"/>
        <v>12.069846998692292</v>
      </c>
      <c r="AD25">
        <f t="shared" si="1"/>
        <v>1158.6158628277576</v>
      </c>
      <c r="AE25">
        <f>'IDT-1'!F25</f>
        <v>0</v>
      </c>
      <c r="AF25" s="26"/>
      <c r="AG25">
        <f t="shared" si="2"/>
        <v>1158.6158628277576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11.158536585365855</v>
      </c>
      <c r="F26">
        <f>GT_Spot!T26</f>
        <v>0</v>
      </c>
      <c r="G26">
        <f>PPCL_NG!T26</f>
        <v>11.95</v>
      </c>
      <c r="H26">
        <f>PPCL_Spot!T26</f>
        <v>40.101927977306602</v>
      </c>
      <c r="I26">
        <f>Bawana_NG!T26</f>
        <v>53.542599155298802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617.32588738650782</v>
      </c>
      <c r="P26" s="77">
        <v>17.71</v>
      </c>
      <c r="Q26" s="77">
        <v>6.9212667032765873</v>
      </c>
      <c r="R26" s="80">
        <v>0</v>
      </c>
      <c r="S26" s="80">
        <v>0</v>
      </c>
      <c r="T26" s="78">
        <f>SUMPRODUCT(LTA!F26:AJ26,LTA!F$101:AJ$101,LTA!F$105:AJ$105)</f>
        <v>0.63</v>
      </c>
      <c r="U26" s="78">
        <f>SUMPRODUCT(LTA!F26:AJ26,LTA!F$102:AJ$102,LTA!F$105:AJ$105)</f>
        <v>389.95000000000005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97.31</v>
      </c>
      <c r="AB26" s="117">
        <f>-STOA!P26</f>
        <v>0</v>
      </c>
      <c r="AC26">
        <f t="shared" si="0"/>
        <v>11.857894668927781</v>
      </c>
      <c r="AD26">
        <f t="shared" si="1"/>
        <v>1134.7423231388277</v>
      </c>
      <c r="AE26">
        <f>'IDT-1'!F26</f>
        <v>0</v>
      </c>
      <c r="AF26" s="26"/>
      <c r="AG26">
        <f t="shared" si="2"/>
        <v>1134.7423231388277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11.158536585365855</v>
      </c>
      <c r="F27">
        <f>GT_Spot!T27</f>
        <v>0</v>
      </c>
      <c r="G27">
        <f>PPCL_NG!T27</f>
        <v>11.95</v>
      </c>
      <c r="H27">
        <f>PPCL_Spot!T27</f>
        <v>40.101927977306602</v>
      </c>
      <c r="I27">
        <f>Bawana_NG!T27</f>
        <v>53.542599155298802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620.96988499448832</v>
      </c>
      <c r="P27" s="77">
        <v>17.758131313131315</v>
      </c>
      <c r="Q27" s="77">
        <v>6.93</v>
      </c>
      <c r="R27" s="80">
        <v>4.2800000000000011</v>
      </c>
      <c r="S27" s="80">
        <v>0</v>
      </c>
      <c r="T27" s="78">
        <f>SUMPRODUCT(LTA!F27:AJ27,LTA!F$101:AJ$101,LTA!F$105:AJ$105)</f>
        <v>2</v>
      </c>
      <c r="U27" s="78">
        <f>SUMPRODUCT(LTA!F27:AJ27,LTA!F$102:AJ$102,LTA!F$105:AJ$105)</f>
        <v>378.61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-12</v>
      </c>
      <c r="AA27" s="117">
        <f>STOA!J27</f>
        <v>97.27</v>
      </c>
      <c r="AB27" s="117">
        <f>-STOA!P27</f>
        <v>0</v>
      </c>
      <c r="AC27">
        <f t="shared" si="0"/>
        <v>12.834388538930609</v>
      </c>
      <c r="AD27">
        <f t="shared" si="1"/>
        <v>1019.7366914866602</v>
      </c>
      <c r="AE27">
        <f>'IDT-1'!F27</f>
        <v>0</v>
      </c>
      <c r="AF27" s="26"/>
      <c r="AG27">
        <f t="shared" si="2"/>
        <v>1019.7366914866602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11.207984893444833</v>
      </c>
      <c r="F28">
        <f>GT_Spot!T28</f>
        <v>0</v>
      </c>
      <c r="G28">
        <f>PPCL_NG!T28</f>
        <v>11.95</v>
      </c>
      <c r="H28">
        <f>PPCL_Spot!T28</f>
        <v>40.101927977306602</v>
      </c>
      <c r="I28">
        <f>Bawana_NG!T28</f>
        <v>53.542599155298802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626.31324978241025</v>
      </c>
      <c r="P28" s="77">
        <v>17.758131313131315</v>
      </c>
      <c r="Q28" s="77">
        <v>6.92</v>
      </c>
      <c r="R28" s="80">
        <v>6.7182122905027919</v>
      </c>
      <c r="S28" s="80">
        <v>0</v>
      </c>
      <c r="T28" s="78">
        <f>SUMPRODUCT(LTA!F28:AJ28,LTA!F$101:AJ$101,LTA!F$105:AJ$105)</f>
        <v>3.97</v>
      </c>
      <c r="U28" s="78">
        <f>SUMPRODUCT(LTA!F28:AJ28,LTA!F$102:AJ$102,LTA!F$105:AJ$105)</f>
        <v>382.90999999999997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-31</v>
      </c>
      <c r="AA28" s="117">
        <f>STOA!J28</f>
        <v>97.27</v>
      </c>
      <c r="AB28" s="117">
        <f>-STOA!P28</f>
        <v>0</v>
      </c>
      <c r="AC28">
        <f t="shared" si="0"/>
        <v>11.928526769757184</v>
      </c>
      <c r="AD28">
        <f t="shared" si="1"/>
        <v>1150.7335786423375</v>
      </c>
      <c r="AE28">
        <f>'IDT-1'!F28</f>
        <v>0</v>
      </c>
      <c r="AF28" s="26"/>
      <c r="AG28">
        <f t="shared" si="2"/>
        <v>1150.7335786423375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-65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11.207984893444833</v>
      </c>
      <c r="F29">
        <f>GT_Spot!T29</f>
        <v>0</v>
      </c>
      <c r="G29">
        <f>PPCL_NG!T29</f>
        <v>11.95</v>
      </c>
      <c r="H29">
        <f>PPCL_Spot!T29</f>
        <v>40.101927977306602</v>
      </c>
      <c r="I29">
        <f>Bawana_NG!T29</f>
        <v>53.542599155298802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626.23427893824953</v>
      </c>
      <c r="P29" s="77">
        <v>17.372672718879826</v>
      </c>
      <c r="Q29" s="77">
        <v>6.75</v>
      </c>
      <c r="R29" s="80">
        <v>9.6500000000000021</v>
      </c>
      <c r="S29" s="80">
        <v>0</v>
      </c>
      <c r="T29" s="78">
        <f>SUMPRODUCT(LTA!F29:AJ29,LTA!F$101:AJ$101,LTA!F$105:AJ$105)</f>
        <v>6.6999999999999993</v>
      </c>
      <c r="U29" s="78">
        <f>SUMPRODUCT(LTA!F29:AJ29,LTA!F$102:AJ$102,LTA!F$105:AJ$105)</f>
        <v>388.59999999999997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-47</v>
      </c>
      <c r="AA29" s="117">
        <f>STOA!J29</f>
        <v>97.27</v>
      </c>
      <c r="AB29" s="117">
        <f>-STOA!P29</f>
        <v>0</v>
      </c>
      <c r="AC29">
        <f t="shared" si="0"/>
        <v>14.251249530613757</v>
      </c>
      <c r="AD29">
        <f t="shared" si="1"/>
        <v>908.12821415256587</v>
      </c>
      <c r="AE29">
        <f>'IDT-1'!F29</f>
        <v>0</v>
      </c>
      <c r="AF29" s="26"/>
      <c r="AG29">
        <f t="shared" si="2"/>
        <v>908.12821415256587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-300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11.207984893444833</v>
      </c>
      <c r="F30">
        <f>GT_Spot!T30</f>
        <v>0</v>
      </c>
      <c r="G30">
        <f>PPCL_NG!T30</f>
        <v>11.95</v>
      </c>
      <c r="H30">
        <f>PPCL_Spot!T30</f>
        <v>40.101927977306602</v>
      </c>
      <c r="I30">
        <f>Bawana_NG!T30</f>
        <v>53.132579251419969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622.05406701556637</v>
      </c>
      <c r="P30" s="77">
        <v>17.372672718879826</v>
      </c>
      <c r="Q30" s="77">
        <v>6.75</v>
      </c>
      <c r="R30" s="80">
        <v>12.701954146791815</v>
      </c>
      <c r="S30" s="80">
        <v>0</v>
      </c>
      <c r="T30" s="78">
        <f>SUMPRODUCT(LTA!F30:AJ30,LTA!F$101:AJ$101,LTA!F$105:AJ$105)</f>
        <v>9.93</v>
      </c>
      <c r="U30" s="78">
        <f>SUMPRODUCT(LTA!F30:AJ30,LTA!F$102:AJ$102,LTA!F$105:AJ$105)</f>
        <v>395.52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-73</v>
      </c>
      <c r="AA30" s="117">
        <f>STOA!J30</f>
        <v>97.27</v>
      </c>
      <c r="AB30" s="117">
        <f>-STOA!P30</f>
        <v>0</v>
      </c>
      <c r="AC30">
        <f t="shared" si="0"/>
        <v>13.847613800833232</v>
      </c>
      <c r="AD30">
        <f t="shared" si="1"/>
        <v>971.14357220257602</v>
      </c>
      <c r="AE30">
        <f>'IDT-1'!F30</f>
        <v>0</v>
      </c>
      <c r="AF30" s="26"/>
      <c r="AG30">
        <f t="shared" si="2"/>
        <v>971.14357220257602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11.207984893444833</v>
      </c>
      <c r="F31">
        <f>GT_Spot!T31</f>
        <v>0</v>
      </c>
      <c r="G31">
        <f>PPCL_NG!T31</f>
        <v>11.95</v>
      </c>
      <c r="H31">
        <f>PPCL_Spot!T31</f>
        <v>40.101927977306602</v>
      </c>
      <c r="I31">
        <f>Bawana_NG!T31</f>
        <v>53.132579251419969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574.56507100968042</v>
      </c>
      <c r="P31" s="77">
        <v>17.372672718879826</v>
      </c>
      <c r="Q31" s="77">
        <v>6.75</v>
      </c>
      <c r="R31" s="80">
        <v>15.85787996257185</v>
      </c>
      <c r="S31" s="80">
        <v>0</v>
      </c>
      <c r="T31" s="78">
        <f>SUMPRODUCT(LTA!F31:AJ31,LTA!F$101:AJ$101,LTA!F$105:AJ$105)</f>
        <v>14.24</v>
      </c>
      <c r="U31" s="78">
        <f>SUMPRODUCT(LTA!F31:AJ31,LTA!F$102:AJ$102,LTA!F$105:AJ$105)</f>
        <v>355.06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97.27</v>
      </c>
      <c r="AB31" s="117">
        <f>-STOA!P31</f>
        <v>0</v>
      </c>
      <c r="AC31">
        <f t="shared" si="0"/>
        <v>14.533228804144965</v>
      </c>
      <c r="AD31">
        <f t="shared" si="1"/>
        <v>732.97488700915846</v>
      </c>
      <c r="AE31">
        <f>'IDT-1'!F31</f>
        <v>0</v>
      </c>
      <c r="AF31" s="26"/>
      <c r="AG31">
        <f t="shared" si="2"/>
        <v>732.97488700915846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11.207984893444833</v>
      </c>
      <c r="F32">
        <f>GT_Spot!T32</f>
        <v>0</v>
      </c>
      <c r="G32">
        <f>PPCL_NG!T32</f>
        <v>11.95</v>
      </c>
      <c r="H32">
        <f>PPCL_Spot!T32</f>
        <v>40.101927977306602</v>
      </c>
      <c r="I32">
        <f>Bawana_NG!T32</f>
        <v>53.132579251419969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564.34594495987392</v>
      </c>
      <c r="P32" s="77">
        <v>17.372672718879826</v>
      </c>
      <c r="Q32" s="77">
        <v>6.75</v>
      </c>
      <c r="R32" s="80">
        <v>17.699999999999996</v>
      </c>
      <c r="S32" s="80">
        <v>0</v>
      </c>
      <c r="T32" s="78">
        <f>SUMPRODUCT(LTA!F32:AJ32,LTA!F$101:AJ$101,LTA!F$105:AJ$105)</f>
        <v>19.649999999999999</v>
      </c>
      <c r="U32" s="78">
        <f>SUMPRODUCT(LTA!F32:AJ32,LTA!F$102:AJ$102,LTA!F$105:AJ$105)</f>
        <v>315.09000000000003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-9</v>
      </c>
      <c r="AA32" s="117">
        <f>STOA!J32</f>
        <v>97.27</v>
      </c>
      <c r="AB32" s="117">
        <f>-STOA!P32</f>
        <v>0</v>
      </c>
      <c r="AC32">
        <f t="shared" si="0"/>
        <v>12.903567170606495</v>
      </c>
      <c r="AD32">
        <f t="shared" si="1"/>
        <v>832.66754263031862</v>
      </c>
      <c r="AE32">
        <f>'IDT-1'!F32</f>
        <v>0</v>
      </c>
      <c r="AF32" s="26"/>
      <c r="AG32">
        <f t="shared" si="2"/>
        <v>832.66754263031862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-300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11.207984893444833</v>
      </c>
      <c r="F33">
        <f>GT_Spot!T33</f>
        <v>0</v>
      </c>
      <c r="G33">
        <f>PPCL_NG!T33</f>
        <v>11.95</v>
      </c>
      <c r="H33">
        <f>PPCL_Spot!T33</f>
        <v>40.101927977306602</v>
      </c>
      <c r="I33">
        <f>Bawana_NG!T33</f>
        <v>53.132579251419969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562.18883782544845</v>
      </c>
      <c r="P33" s="77">
        <v>17.372672718879826</v>
      </c>
      <c r="Q33" s="77">
        <v>6.75</v>
      </c>
      <c r="R33" s="80">
        <v>17.699999999999996</v>
      </c>
      <c r="S33" s="80">
        <v>0</v>
      </c>
      <c r="T33" s="78">
        <f>SUMPRODUCT(LTA!F33:AJ33,LTA!F$101:AJ$101,LTA!F$105:AJ$105)</f>
        <v>25.99</v>
      </c>
      <c r="U33" s="78">
        <f>SUMPRODUCT(LTA!F33:AJ33,LTA!F$102:AJ$102,LTA!F$105:AJ$105)</f>
        <v>323.79000000000002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-22</v>
      </c>
      <c r="AA33" s="117">
        <f>STOA!J33</f>
        <v>97.27</v>
      </c>
      <c r="AB33" s="117">
        <f>-STOA!P33</f>
        <v>0</v>
      </c>
      <c r="AC33">
        <f t="shared" si="0"/>
        <v>13.132352285612091</v>
      </c>
      <c r="AD33">
        <f t="shared" si="1"/>
        <v>832.3216503808876</v>
      </c>
      <c r="AE33">
        <f>'IDT-1'!F33</f>
        <v>0</v>
      </c>
      <c r="AF33" s="26"/>
      <c r="AG33">
        <f t="shared" si="2"/>
        <v>832.3216503808876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-300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11.207984893444833</v>
      </c>
      <c r="F34">
        <f>GT_Spot!T34</f>
        <v>0</v>
      </c>
      <c r="G34">
        <f>PPCL_NG!T34</f>
        <v>11.95</v>
      </c>
      <c r="H34">
        <f>PPCL_Spot!T34</f>
        <v>40.101927977306602</v>
      </c>
      <c r="I34">
        <f>Bawana_NG!T34</f>
        <v>53.132579251419969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553.36911490894943</v>
      </c>
      <c r="P34" s="77">
        <v>17.372672718879826</v>
      </c>
      <c r="Q34" s="77">
        <v>6.75</v>
      </c>
      <c r="R34" s="80">
        <v>17.699999999999996</v>
      </c>
      <c r="S34" s="80">
        <v>0</v>
      </c>
      <c r="T34" s="78">
        <f>SUMPRODUCT(LTA!F34:AJ34,LTA!F$101:AJ$101,LTA!F$105:AJ$105)</f>
        <v>33.129999999999995</v>
      </c>
      <c r="U34" s="78">
        <f>SUMPRODUCT(LTA!F34:AJ34,LTA!F$102:AJ$102,LTA!F$105:AJ$105)</f>
        <v>327.96000000000004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-29</v>
      </c>
      <c r="AA34" s="117">
        <f>STOA!J34</f>
        <v>97.27</v>
      </c>
      <c r="AB34" s="117">
        <f>-STOA!P34</f>
        <v>0</v>
      </c>
      <c r="AC34">
        <f t="shared" si="0"/>
        <v>13.216413616602265</v>
      </c>
      <c r="AD34">
        <f t="shared" si="1"/>
        <v>827.72786613339827</v>
      </c>
      <c r="AE34">
        <f>'IDT-1'!F34</f>
        <v>0</v>
      </c>
      <c r="AF34" s="26"/>
      <c r="AG34">
        <f t="shared" si="2"/>
        <v>827.72786613339827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11.166238950670088</v>
      </c>
      <c r="F35">
        <f>GT_Spot!T35</f>
        <v>0</v>
      </c>
      <c r="G35">
        <f>PPCL_NG!T35</f>
        <v>11.95</v>
      </c>
      <c r="H35">
        <f>PPCL_Spot!T35</f>
        <v>40.101927977306602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544.77298767485729</v>
      </c>
      <c r="P35" s="77">
        <v>17.372649885583527</v>
      </c>
      <c r="Q35" s="77">
        <v>6.75</v>
      </c>
      <c r="R35" s="80">
        <v>17.699999999999996</v>
      </c>
      <c r="S35" s="80">
        <v>0</v>
      </c>
      <c r="T35" s="78">
        <f>SUMPRODUCT(LTA!F35:AJ35,LTA!F$101:AJ$101,LTA!F$105:AJ$105)</f>
        <v>40.65</v>
      </c>
      <c r="U35" s="78">
        <f>SUMPRODUCT(LTA!F35:AJ35,LTA!F$102:AJ$102,LTA!F$105:AJ$105)</f>
        <v>335.52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-43</v>
      </c>
      <c r="AA35" s="117">
        <f>STOA!J35</f>
        <v>97.27</v>
      </c>
      <c r="AB35" s="117">
        <f>-STOA!P35</f>
        <v>0</v>
      </c>
      <c r="AC35">
        <f t="shared" si="0"/>
        <v>13.369831219611068</v>
      </c>
      <c r="AD35">
        <f t="shared" si="1"/>
        <v>816.88397326880636</v>
      </c>
      <c r="AE35">
        <f>'IDT-1'!F35</f>
        <v>0</v>
      </c>
      <c r="AF35" s="26"/>
      <c r="AG35">
        <f t="shared" si="2"/>
        <v>816.88397326880636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-300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11.207984893444833</v>
      </c>
      <c r="F36">
        <f>GT_Spot!T36</f>
        <v>0</v>
      </c>
      <c r="G36">
        <f>PPCL_NG!T36</f>
        <v>11.95</v>
      </c>
      <c r="H36">
        <f>PPCL_Spot!T36</f>
        <v>40.101927977306602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533.14294935452244</v>
      </c>
      <c r="P36" s="77">
        <v>17.372672718879826</v>
      </c>
      <c r="Q36" s="77">
        <v>6.75</v>
      </c>
      <c r="R36" s="80">
        <v>17.699999999999996</v>
      </c>
      <c r="S36" s="80">
        <v>0</v>
      </c>
      <c r="T36" s="78">
        <f>SUMPRODUCT(LTA!F36:AJ36,LTA!F$101:AJ$101,LTA!F$105:AJ$105)</f>
        <v>48.04</v>
      </c>
      <c r="U36" s="78">
        <f>SUMPRODUCT(LTA!F36:AJ36,LTA!F$102:AJ$102,LTA!F$105:AJ$105)</f>
        <v>343.51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-40</v>
      </c>
      <c r="AA36" s="117">
        <f>STOA!J36</f>
        <v>97.27</v>
      </c>
      <c r="AB36" s="117">
        <f>-STOA!P36</f>
        <v>0</v>
      </c>
      <c r="AC36">
        <f t="shared" si="0"/>
        <v>12.84387641372324</v>
      </c>
      <c r="AD36">
        <f t="shared" si="1"/>
        <v>884.20165853043034</v>
      </c>
      <c r="AE36">
        <f>'IDT-1'!F36</f>
        <v>0</v>
      </c>
      <c r="AF36" s="26"/>
      <c r="AG36">
        <f t="shared" si="2"/>
        <v>884.20165853043034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-240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11.207984893444833</v>
      </c>
      <c r="F37">
        <f>GT_Spot!T37</f>
        <v>0</v>
      </c>
      <c r="G37">
        <f>PPCL_NG!T37</f>
        <v>11.95</v>
      </c>
      <c r="H37">
        <f>PPCL_Spot!T37</f>
        <v>40.101927977306602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514.5251644620771</v>
      </c>
      <c r="P37" s="77">
        <v>17.372672718879826</v>
      </c>
      <c r="Q37" s="77">
        <v>6.75</v>
      </c>
      <c r="R37" s="80">
        <v>17.699999999999996</v>
      </c>
      <c r="S37" s="80">
        <v>0</v>
      </c>
      <c r="T37" s="78">
        <f>SUMPRODUCT(LTA!F37:AJ37,LTA!F$101:AJ$101,LTA!F$105:AJ$105)</f>
        <v>54.07</v>
      </c>
      <c r="U37" s="78">
        <f>SUMPRODUCT(LTA!F37:AJ37,LTA!F$102:AJ$102,LTA!F$105:AJ$105)</f>
        <v>351.72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-48</v>
      </c>
      <c r="AA37" s="117">
        <f>STOA!J37</f>
        <v>97.27</v>
      </c>
      <c r="AB37" s="117">
        <f>-STOA!P37</f>
        <v>0</v>
      </c>
      <c r="AC37">
        <f t="shared" si="0"/>
        <v>13.320283302957055</v>
      </c>
      <c r="AD37">
        <f t="shared" si="1"/>
        <v>821.34746674875146</v>
      </c>
      <c r="AE37">
        <f>'IDT-1'!F37</f>
        <v>0</v>
      </c>
      <c r="AF37" s="26"/>
      <c r="AG37">
        <f t="shared" si="2"/>
        <v>821.34746674875146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-290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11.207984893444833</v>
      </c>
      <c r="F38">
        <f>GT_Spot!T38</f>
        <v>0</v>
      </c>
      <c r="G38">
        <f>PPCL_NG!T38</f>
        <v>11.95</v>
      </c>
      <c r="H38">
        <f>PPCL_Spot!T38</f>
        <v>40.101927977306602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514.52512614174225</v>
      </c>
      <c r="P38" s="77">
        <v>17.372672718879826</v>
      </c>
      <c r="Q38" s="77">
        <v>6.75</v>
      </c>
      <c r="R38" s="80">
        <v>17.699999999999996</v>
      </c>
      <c r="S38" s="80">
        <v>0</v>
      </c>
      <c r="T38" s="78">
        <f>SUMPRODUCT(LTA!F38:AJ38,LTA!F$101:AJ$101,LTA!F$105:AJ$105)</f>
        <v>61.25</v>
      </c>
      <c r="U38" s="78">
        <f>SUMPRODUCT(LTA!F38:AJ38,LTA!F$102:AJ$102,LTA!F$105:AJ$105)</f>
        <v>359.57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-59</v>
      </c>
      <c r="AA38" s="117">
        <f>STOA!J38</f>
        <v>97.27</v>
      </c>
      <c r="AB38" s="117">
        <f>-STOA!P38</f>
        <v>0</v>
      </c>
      <c r="AC38">
        <f t="shared" si="0"/>
        <v>13.106299992372488</v>
      </c>
      <c r="AD38">
        <f t="shared" si="1"/>
        <v>875.59141173900116</v>
      </c>
      <c r="AE38">
        <f>'IDT-1'!F38</f>
        <v>0</v>
      </c>
      <c r="AF38" s="26"/>
      <c r="AG38">
        <f t="shared" si="2"/>
        <v>875.59141173900116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-240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11.118559482060963</v>
      </c>
      <c r="F39">
        <f>GT_Spot!T39</f>
        <v>0</v>
      </c>
      <c r="G39">
        <f>PPCL_NG!T39</f>
        <v>11.95</v>
      </c>
      <c r="H39">
        <f>PPCL_Spot!T39</f>
        <v>40.101927977306602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522.96281931503677</v>
      </c>
      <c r="P39" s="77">
        <v>17.372672718879826</v>
      </c>
      <c r="Q39" s="77">
        <v>6.75</v>
      </c>
      <c r="R39" s="80">
        <v>17.699999999999996</v>
      </c>
      <c r="S39" s="80">
        <v>0</v>
      </c>
      <c r="T39" s="78">
        <f>SUMPRODUCT(LTA!F39:AJ39,LTA!F$101:AJ$101,LTA!F$105:AJ$105)</f>
        <v>68.349999999999994</v>
      </c>
      <c r="U39" s="78">
        <f>SUMPRODUCT(LTA!F39:AJ39,LTA!F$102:AJ$102,LTA!F$105:AJ$105)</f>
        <v>366.16999999999996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-38</v>
      </c>
      <c r="AA39" s="117">
        <f>STOA!J39</f>
        <v>97.169999999999987</v>
      </c>
      <c r="AB39" s="117">
        <f>-STOA!P39</f>
        <v>0</v>
      </c>
      <c r="AC39">
        <f t="shared" si="0"/>
        <v>13.912035547708781</v>
      </c>
      <c r="AD39">
        <f t="shared" si="1"/>
        <v>827.73394394557556</v>
      </c>
      <c r="AE39">
        <f>'IDT-1'!F39</f>
        <v>0</v>
      </c>
      <c r="AF39" s="26"/>
      <c r="AG39">
        <f t="shared" si="2"/>
        <v>827.73394394557556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-330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11.118559482060963</v>
      </c>
      <c r="F40">
        <f>GT_Spot!T40</f>
        <v>0</v>
      </c>
      <c r="G40">
        <f>PPCL_NG!T40</f>
        <v>11.95</v>
      </c>
      <c r="H40">
        <f>PPCL_Spot!T40</f>
        <v>40.101927977306602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512.8979214880419</v>
      </c>
      <c r="P40" s="77">
        <v>17.372672718879826</v>
      </c>
      <c r="Q40" s="77">
        <v>6.75</v>
      </c>
      <c r="R40" s="80">
        <v>17.699999999999996</v>
      </c>
      <c r="S40" s="80">
        <v>0</v>
      </c>
      <c r="T40" s="78">
        <f>SUMPRODUCT(LTA!F40:AJ40,LTA!F$101:AJ$101,LTA!F$105:AJ$105)</f>
        <v>75.27000000000001</v>
      </c>
      <c r="U40" s="78">
        <f>SUMPRODUCT(LTA!F40:AJ40,LTA!F$102:AJ$102,LTA!F$105:AJ$105)</f>
        <v>374.58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97.169999999999987</v>
      </c>
      <c r="AB40" s="117">
        <f>-STOA!P40</f>
        <v>0</v>
      </c>
      <c r="AC40">
        <f t="shared" si="0"/>
        <v>12.466843023102411</v>
      </c>
      <c r="AD40">
        <f t="shared" si="1"/>
        <v>1002.444238643187</v>
      </c>
      <c r="AE40">
        <f>'IDT-1'!F40</f>
        <v>0</v>
      </c>
      <c r="AF40" s="26"/>
      <c r="AG40">
        <f t="shared" si="2"/>
        <v>1002.444238643187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11.067073170731707</v>
      </c>
      <c r="F41">
        <f>GT_Spot!T41</f>
        <v>0</v>
      </c>
      <c r="G41">
        <f>PPCL_NG!T41</f>
        <v>11.95</v>
      </c>
      <c r="H41">
        <f>PPCL_Spot!T41</f>
        <v>40.101927977306602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497.54774193522752</v>
      </c>
      <c r="P41" s="77">
        <v>17.372672718879826</v>
      </c>
      <c r="Q41" s="77">
        <v>6.75</v>
      </c>
      <c r="R41" s="80">
        <v>17.699999999999996</v>
      </c>
      <c r="S41" s="80">
        <v>0</v>
      </c>
      <c r="T41" s="78">
        <f>SUMPRODUCT(LTA!F41:AJ41,LTA!F$101:AJ$101,LTA!F$105:AJ$105)</f>
        <v>81.800000000000011</v>
      </c>
      <c r="U41" s="78">
        <f>SUMPRODUCT(LTA!F41:AJ41,LTA!F$102:AJ$102,LTA!F$105:AJ$105)</f>
        <v>428.11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97.169999999999987</v>
      </c>
      <c r="AB41" s="117">
        <f>-STOA!P41</f>
        <v>0</v>
      </c>
      <c r="AC41">
        <f t="shared" si="0"/>
        <v>15.079368244046776</v>
      </c>
      <c r="AD41">
        <f t="shared" si="1"/>
        <v>794.49004755809881</v>
      </c>
      <c r="AE41">
        <f>'IDT-1'!F41</f>
        <v>0</v>
      </c>
      <c r="AF41" s="26"/>
      <c r="AG41">
        <f t="shared" si="2"/>
        <v>794.49004755809881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-450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11.067073170731707</v>
      </c>
      <c r="F42">
        <f>GT_Spot!T42</f>
        <v>0</v>
      </c>
      <c r="G42">
        <f>PPCL_NG!T42</f>
        <v>11.95</v>
      </c>
      <c r="H42">
        <f>PPCL_Spot!T42</f>
        <v>40.101927977306602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486.64242737996886</v>
      </c>
      <c r="P42" s="77">
        <v>17.372672718879826</v>
      </c>
      <c r="Q42" s="77">
        <v>6.75</v>
      </c>
      <c r="R42" s="80">
        <v>17.699999999999996</v>
      </c>
      <c r="S42" s="80">
        <v>0</v>
      </c>
      <c r="T42" s="78">
        <f>SUMPRODUCT(LTA!F42:AJ42,LTA!F$101:AJ$101,LTA!F$105:AJ$105)</f>
        <v>87.97</v>
      </c>
      <c r="U42" s="78">
        <f>SUMPRODUCT(LTA!F42:AJ42,LTA!F$102:AJ$102,LTA!F$105:AJ$105)</f>
        <v>471.11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97.169999999999987</v>
      </c>
      <c r="AB42" s="117">
        <f>-STOA!P42</f>
        <v>0</v>
      </c>
      <c r="AC42">
        <f t="shared" si="0"/>
        <v>14.705847274184876</v>
      </c>
      <c r="AD42">
        <f t="shared" si="1"/>
        <v>913.1282539727024</v>
      </c>
      <c r="AE42">
        <f>'IDT-1'!F42</f>
        <v>0</v>
      </c>
      <c r="AF42" s="26"/>
      <c r="AG42">
        <f t="shared" si="2"/>
        <v>913.1282539727024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-370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11.067073170731707</v>
      </c>
      <c r="F43">
        <f>GT_Spot!T43</f>
        <v>0</v>
      </c>
      <c r="G43">
        <f>PPCL_NG!T43</f>
        <v>11.95</v>
      </c>
      <c r="H43">
        <f>PPCL_Spot!T43</f>
        <v>40.101927977306602</v>
      </c>
      <c r="I43">
        <f>Bawana_NG!T43</f>
        <v>53.132579251419969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579.82176559102322</v>
      </c>
      <c r="P43" s="77">
        <v>17.372918346774195</v>
      </c>
      <c r="Q43" s="77">
        <v>6.76</v>
      </c>
      <c r="R43" s="80">
        <v>17.699999999999996</v>
      </c>
      <c r="S43" s="80">
        <v>0</v>
      </c>
      <c r="T43" s="78">
        <f>SUMPRODUCT(LTA!F43:AJ43,LTA!F$101:AJ$101,LTA!F$105:AJ$105)</f>
        <v>62.16</v>
      </c>
      <c r="U43" s="78">
        <f>SUMPRODUCT(LTA!F43:AJ43,LTA!F$102:AJ$102,LTA!F$105:AJ$105)</f>
        <v>509.15999999999997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97.169999999999987</v>
      </c>
      <c r="AB43" s="117">
        <f>-STOA!P43</f>
        <v>0</v>
      </c>
      <c r="AC43">
        <f t="shared" si="0"/>
        <v>16.549007061599653</v>
      </c>
      <c r="AD43">
        <f t="shared" si="1"/>
        <v>919.84725727565592</v>
      </c>
      <c r="AE43">
        <f>'IDT-1'!F43</f>
        <v>0</v>
      </c>
      <c r="AF43" s="26"/>
      <c r="AG43">
        <f t="shared" si="2"/>
        <v>919.84725727565592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11.067073170731707</v>
      </c>
      <c r="F44">
        <f>GT_Spot!T44</f>
        <v>0</v>
      </c>
      <c r="G44">
        <f>PPCL_NG!T44</f>
        <v>11.95</v>
      </c>
      <c r="H44">
        <f>PPCL_Spot!T44</f>
        <v>40.101927977306602</v>
      </c>
      <c r="I44">
        <f>Bawana_NG!T44</f>
        <v>53.542599155298802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597.10380987378221</v>
      </c>
      <c r="P44" s="77">
        <v>17.372918346774195</v>
      </c>
      <c r="Q44" s="77">
        <v>6.76</v>
      </c>
      <c r="R44" s="80">
        <v>17.699999999999996</v>
      </c>
      <c r="S44" s="80">
        <v>0</v>
      </c>
      <c r="T44" s="78">
        <f>SUMPRODUCT(LTA!F44:AJ44,LTA!F$101:AJ$101,LTA!F$105:AJ$105)</f>
        <v>68.59</v>
      </c>
      <c r="U44" s="78">
        <f>SUMPRODUCT(LTA!F44:AJ44,LTA!F$102:AJ$102,LTA!F$105:AJ$105)</f>
        <v>511.05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97.169999999999987</v>
      </c>
      <c r="AB44" s="117">
        <f>-STOA!P44</f>
        <v>0</v>
      </c>
      <c r="AC44">
        <f t="shared" si="0"/>
        <v>16.600350675998158</v>
      </c>
      <c r="AD44">
        <f t="shared" si="1"/>
        <v>965.80797784789559</v>
      </c>
      <c r="AE44">
        <f>'IDT-1'!F44</f>
        <v>0</v>
      </c>
      <c r="AF44" s="26"/>
      <c r="AG44">
        <f t="shared" si="2"/>
        <v>965.80797784789559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-450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11.067073170731707</v>
      </c>
      <c r="F45">
        <f>GT_Spot!T45</f>
        <v>0</v>
      </c>
      <c r="G45">
        <f>PPCL_NG!T45</f>
        <v>11.95</v>
      </c>
      <c r="H45">
        <f>PPCL_Spot!T45</f>
        <v>40.101927977306602</v>
      </c>
      <c r="I45">
        <f>Bawana_NG!T45</f>
        <v>53.542599155298802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515.85274873139542</v>
      </c>
      <c r="P45" s="77">
        <v>22.862870777345222</v>
      </c>
      <c r="Q45" s="77">
        <v>6.7</v>
      </c>
      <c r="R45" s="80">
        <v>17.699999999999996</v>
      </c>
      <c r="S45" s="80">
        <v>0</v>
      </c>
      <c r="T45" s="78">
        <f>SUMPRODUCT(LTA!F45:AJ45,LTA!F$101:AJ$101,LTA!F$105:AJ$105)</f>
        <v>74.44</v>
      </c>
      <c r="U45" s="78">
        <f>SUMPRODUCT(LTA!F45:AJ45,LTA!F$102:AJ$102,LTA!F$105:AJ$105)</f>
        <v>473.34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97.169999999999987</v>
      </c>
      <c r="AB45" s="117">
        <f>-STOA!P45</f>
        <v>0</v>
      </c>
      <c r="AC45">
        <f t="shared" si="0"/>
        <v>12.989318662675583</v>
      </c>
      <c r="AD45">
        <f t="shared" si="1"/>
        <v>1161.7379011494024</v>
      </c>
      <c r="AE45">
        <f>'IDT-1'!F45</f>
        <v>0</v>
      </c>
      <c r="AF45" s="26"/>
      <c r="AG45">
        <f t="shared" si="2"/>
        <v>1161.7379011494024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11.067073170731707</v>
      </c>
      <c r="F46">
        <f>GT_Spot!T46</f>
        <v>0</v>
      </c>
      <c r="G46">
        <f>PPCL_NG!T46</f>
        <v>11.95</v>
      </c>
      <c r="H46">
        <f>PPCL_Spot!T46</f>
        <v>40.101927977306602</v>
      </c>
      <c r="I46">
        <f>Bawana_NG!T46</f>
        <v>53.542599155298802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515.91278229658337</v>
      </c>
      <c r="P46" s="77">
        <v>22.862870777345222</v>
      </c>
      <c r="Q46" s="77">
        <v>16.726931964056483</v>
      </c>
      <c r="R46" s="80">
        <v>17.699999999999996</v>
      </c>
      <c r="S46" s="80">
        <v>0</v>
      </c>
      <c r="T46" s="78">
        <f>SUMPRODUCT(LTA!F46:AJ46,LTA!F$101:AJ$101,LTA!F$105:AJ$105)</f>
        <v>79.08</v>
      </c>
      <c r="U46" s="78">
        <f>SUMPRODUCT(LTA!F46:AJ46,LTA!F$102:AJ$102,LTA!F$105:AJ$105)</f>
        <v>437.09999999999997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97.169999999999987</v>
      </c>
      <c r="AB46" s="117">
        <f>-STOA!P46</f>
        <v>0</v>
      </c>
      <c r="AC46">
        <f t="shared" si="0"/>
        <v>12.356097583223168</v>
      </c>
      <c r="AD46">
        <f t="shared" si="1"/>
        <v>1190.8580877580991</v>
      </c>
      <c r="AE46">
        <f>'IDT-1'!F46</f>
        <v>0</v>
      </c>
      <c r="AF46" s="26"/>
      <c r="AG46">
        <f t="shared" si="2"/>
        <v>1190.8580877580991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-100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9.0374275462324043</v>
      </c>
      <c r="F47">
        <f>GT_Spot!T47</f>
        <v>0</v>
      </c>
      <c r="G47">
        <f>PPCL_NG!T47</f>
        <v>11.95</v>
      </c>
      <c r="H47">
        <f>PPCL_Spot!T47</f>
        <v>12.421242124212419</v>
      </c>
      <c r="I47">
        <f>Bawana_NG!T47</f>
        <v>53.542599155298802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530.81909723237425</v>
      </c>
      <c r="P47" s="77">
        <v>22.862870777345222</v>
      </c>
      <c r="Q47" s="77">
        <v>16.726931964056483</v>
      </c>
      <c r="R47" s="80">
        <v>17.699999999999996</v>
      </c>
      <c r="S47" s="80">
        <v>0</v>
      </c>
      <c r="T47" s="78">
        <f>SUMPRODUCT(LTA!F47:AJ47,LTA!F$101:AJ$101,LTA!F$105:AJ$105)</f>
        <v>83.61</v>
      </c>
      <c r="U47" s="78">
        <f>SUMPRODUCT(LTA!F47:AJ47,LTA!F$102:AJ$102,LTA!F$105:AJ$105)</f>
        <v>394.9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97.169999999999987</v>
      </c>
      <c r="AB47" s="117">
        <f>-STOA!P47</f>
        <v>0</v>
      </c>
      <c r="AC47">
        <f t="shared" si="0"/>
        <v>12.338232613765072</v>
      </c>
      <c r="AD47">
        <f t="shared" si="1"/>
        <v>1088.4019361857547</v>
      </c>
      <c r="AE47">
        <f>'IDT-1'!F47</f>
        <v>0</v>
      </c>
      <c r="AF47" s="26"/>
      <c r="AG47">
        <f t="shared" si="2"/>
        <v>1088.4019361857547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9.0374275462324043</v>
      </c>
      <c r="F48">
        <f>GT_Spot!T48</f>
        <v>0</v>
      </c>
      <c r="G48">
        <f>PPCL_NG!T48</f>
        <v>11.95</v>
      </c>
      <c r="H48">
        <f>PPCL_Spot!T48</f>
        <v>11.18</v>
      </c>
      <c r="I48">
        <f>Bawana_NG!T48</f>
        <v>53.132579251419969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534.78272767982105</v>
      </c>
      <c r="P48" s="77">
        <v>22.862870777345222</v>
      </c>
      <c r="Q48" s="77">
        <v>16.726931964056483</v>
      </c>
      <c r="R48" s="80">
        <v>17.699999999999996</v>
      </c>
      <c r="S48" s="80">
        <v>0</v>
      </c>
      <c r="T48" s="78">
        <f>SUMPRODUCT(LTA!F48:AJ48,LTA!F$101:AJ$101,LTA!F$105:AJ$105)</f>
        <v>87.51</v>
      </c>
      <c r="U48" s="78">
        <f>SUMPRODUCT(LTA!F48:AJ48,LTA!F$102:AJ$102,LTA!F$105:AJ$105)</f>
        <v>395.39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97.169999999999987</v>
      </c>
      <c r="AB48" s="117">
        <f>-STOA!P48</f>
        <v>0</v>
      </c>
      <c r="AC48">
        <f t="shared" si="0"/>
        <v>11.953307079745635</v>
      </c>
      <c r="AD48">
        <f t="shared" si="1"/>
        <v>1145.4892301391296</v>
      </c>
      <c r="AE48">
        <f>'IDT-1'!F48</f>
        <v>0</v>
      </c>
      <c r="AF48" s="26"/>
      <c r="AG48">
        <f t="shared" si="2"/>
        <v>1145.4892301391296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-100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11.070141391738286</v>
      </c>
      <c r="F49">
        <f>GT_Spot!T49</f>
        <v>0</v>
      </c>
      <c r="G49">
        <f>PPCL_NG!T49</f>
        <v>11.95</v>
      </c>
      <c r="H49">
        <f>PPCL_Spot!T49</f>
        <v>11.18</v>
      </c>
      <c r="I49">
        <f>Bawana_NG!T49</f>
        <v>53.132579251419969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505.68563615270108</v>
      </c>
      <c r="P49" s="77">
        <v>19.3</v>
      </c>
      <c r="Q49" s="77">
        <v>6.56</v>
      </c>
      <c r="R49" s="80">
        <v>17.699999999999996</v>
      </c>
      <c r="S49" s="80">
        <v>0</v>
      </c>
      <c r="T49" s="78">
        <f>SUMPRODUCT(LTA!F49:AJ49,LTA!F$101:AJ$101,LTA!F$105:AJ$105)</f>
        <v>90.74</v>
      </c>
      <c r="U49" s="78">
        <f>SUMPRODUCT(LTA!F49:AJ49,LTA!F$102:AJ$102,LTA!F$105:AJ$105)</f>
        <v>395.39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97.169999999999987</v>
      </c>
      <c r="AB49" s="117">
        <f>-STOA!P49</f>
        <v>0</v>
      </c>
      <c r="AC49">
        <f t="shared" si="0"/>
        <v>12.510555044242627</v>
      </c>
      <c r="AD49">
        <f t="shared" si="1"/>
        <v>1007.3678017516168</v>
      </c>
      <c r="AE49">
        <f>'IDT-1'!F49</f>
        <v>0</v>
      </c>
      <c r="AF49" s="26"/>
      <c r="AG49">
        <f t="shared" si="2"/>
        <v>1007.3678017516168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-200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11.070141391738286</v>
      </c>
      <c r="F50">
        <f>GT_Spot!T50</f>
        <v>0</v>
      </c>
      <c r="G50">
        <f>PPCL_NG!T50</f>
        <v>11.95</v>
      </c>
      <c r="H50">
        <f>PPCL_Spot!T50</f>
        <v>12</v>
      </c>
      <c r="I50">
        <f>Bawana_NG!T50</f>
        <v>53.132579251419969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515.30730187588915</v>
      </c>
      <c r="P50" s="77">
        <v>19.3</v>
      </c>
      <c r="Q50" s="77">
        <v>6.56</v>
      </c>
      <c r="R50" s="80">
        <v>17.699999999999996</v>
      </c>
      <c r="S50" s="80">
        <v>0</v>
      </c>
      <c r="T50" s="78">
        <f>SUMPRODUCT(LTA!F50:AJ50,LTA!F$101:AJ$101,LTA!F$105:AJ$105)</f>
        <v>93.34</v>
      </c>
      <c r="U50" s="78">
        <f>SUMPRODUCT(LTA!F50:AJ50,LTA!F$102:AJ$102,LTA!F$105:AJ$105)</f>
        <v>394.02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97.169999999999987</v>
      </c>
      <c r="AB50" s="117">
        <f>-STOA!P50</f>
        <v>0</v>
      </c>
      <c r="AC50">
        <f t="shared" si="0"/>
        <v>12.613265702606684</v>
      </c>
      <c r="AD50">
        <f t="shared" si="1"/>
        <v>1018.9367568164409</v>
      </c>
      <c r="AE50">
        <f>'IDT-1'!F50</f>
        <v>0</v>
      </c>
      <c r="AF50" s="26"/>
      <c r="AG50">
        <f t="shared" si="2"/>
        <v>1018.9367568164409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11.070141391738286</v>
      </c>
      <c r="F51">
        <f>GT_Spot!T51</f>
        <v>0</v>
      </c>
      <c r="G51">
        <f>PPCL_NG!T51</f>
        <v>11.95</v>
      </c>
      <c r="H51">
        <f>PPCL_Spot!T51</f>
        <v>12.248750127538008</v>
      </c>
      <c r="I51">
        <f>Bawana_NG!T51</f>
        <v>54.78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529.9842709286379</v>
      </c>
      <c r="P51" s="77">
        <v>19.3</v>
      </c>
      <c r="Q51" s="77">
        <v>5.3900000000000006</v>
      </c>
      <c r="R51" s="80">
        <v>17.699999999999996</v>
      </c>
      <c r="S51" s="80">
        <v>0</v>
      </c>
      <c r="T51" s="78">
        <f>SUMPRODUCT(LTA!F51:AJ51,LTA!F$101:AJ$101,LTA!F$105:AJ$105)</f>
        <v>95.27</v>
      </c>
      <c r="U51" s="78">
        <f>SUMPRODUCT(LTA!F51:AJ51,LTA!F$102:AJ$102,LTA!F$105:AJ$105)</f>
        <v>437.2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97.09</v>
      </c>
      <c r="AB51" s="117">
        <f>-STOA!P51</f>
        <v>0</v>
      </c>
      <c r="AC51">
        <f t="shared" si="0"/>
        <v>12.257264581761175</v>
      </c>
      <c r="AD51">
        <f t="shared" si="1"/>
        <v>1179.725897866153</v>
      </c>
      <c r="AE51">
        <f>'IDT-1'!F51</f>
        <v>0</v>
      </c>
      <c r="AF51" s="26"/>
      <c r="AG51">
        <f t="shared" si="2"/>
        <v>1179.725897866153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11.070141391738286</v>
      </c>
      <c r="F52">
        <f>GT_Spot!T52</f>
        <v>0</v>
      </c>
      <c r="G52">
        <f>PPCL_NG!T52</f>
        <v>11.95</v>
      </c>
      <c r="H52">
        <f>PPCL_Spot!T52</f>
        <v>12.248750127538008</v>
      </c>
      <c r="I52">
        <f>Bawana_NG!T52</f>
        <v>54.78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612.341427364065</v>
      </c>
      <c r="P52" s="77">
        <v>19.3</v>
      </c>
      <c r="Q52" s="77">
        <v>5.35</v>
      </c>
      <c r="R52" s="80">
        <v>17.699999999999996</v>
      </c>
      <c r="S52" s="80">
        <v>0</v>
      </c>
      <c r="T52" s="78">
        <f>SUMPRODUCT(LTA!F52:AJ52,LTA!F$101:AJ$101,LTA!F$105:AJ$105)</f>
        <v>96.429999999999993</v>
      </c>
      <c r="U52" s="78">
        <f>SUMPRODUCT(LTA!F52:AJ52,LTA!F$102:AJ$102,LTA!F$105:AJ$105)</f>
        <v>466.7299999999999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97.09</v>
      </c>
      <c r="AB52" s="117">
        <f>-STOA!P52</f>
        <v>0</v>
      </c>
      <c r="AC52">
        <f t="shared" si="0"/>
        <v>13.695633934502702</v>
      </c>
      <c r="AD52">
        <f t="shared" si="1"/>
        <v>1241.2946849488385</v>
      </c>
      <c r="AE52">
        <f>'IDT-1'!F52</f>
        <v>0</v>
      </c>
      <c r="AF52" s="26"/>
      <c r="AG52">
        <f t="shared" si="2"/>
        <v>1241.2946849488385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-150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11.070141391738286</v>
      </c>
      <c r="F53">
        <f>GT_Spot!T53</f>
        <v>0</v>
      </c>
      <c r="G53">
        <f>PPCL_NG!T53</f>
        <v>11.95</v>
      </c>
      <c r="H53">
        <f>PPCL_Spot!T53</f>
        <v>12.248750127538008</v>
      </c>
      <c r="I53">
        <f>Bawana_NG!T53</f>
        <v>54.78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616.08209587379247</v>
      </c>
      <c r="P53" s="77">
        <v>19.3</v>
      </c>
      <c r="Q53" s="77">
        <v>6.5199999999999978</v>
      </c>
      <c r="R53" s="80">
        <v>17.699999999999996</v>
      </c>
      <c r="S53" s="80">
        <v>0</v>
      </c>
      <c r="T53" s="78">
        <f>SUMPRODUCT(LTA!F53:AJ53,LTA!F$101:AJ$101,LTA!F$105:AJ$105)</f>
        <v>97.460000000000008</v>
      </c>
      <c r="U53" s="78">
        <f>SUMPRODUCT(LTA!F53:AJ53,LTA!F$102:AJ$102,LTA!F$105:AJ$105)</f>
        <v>504.82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97.09</v>
      </c>
      <c r="AB53" s="117">
        <f>-STOA!P53</f>
        <v>0</v>
      </c>
      <c r="AC53">
        <f t="shared" si="0"/>
        <v>14.083103817388302</v>
      </c>
      <c r="AD53">
        <f t="shared" si="1"/>
        <v>1284.9378835756804</v>
      </c>
      <c r="AE53">
        <f>'IDT-1'!F53</f>
        <v>0</v>
      </c>
      <c r="AF53" s="26"/>
      <c r="AG53">
        <f t="shared" si="2"/>
        <v>1284.9378835756804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-150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11.070141391738286</v>
      </c>
      <c r="F54">
        <f>GT_Spot!T54</f>
        <v>0</v>
      </c>
      <c r="G54">
        <f>PPCL_NG!T54</f>
        <v>11.95</v>
      </c>
      <c r="H54">
        <f>PPCL_Spot!T54</f>
        <v>16.89827568615447</v>
      </c>
      <c r="I54">
        <f>Bawana_NG!T54</f>
        <v>54.78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618.84098461098063</v>
      </c>
      <c r="P54" s="77">
        <v>19.3</v>
      </c>
      <c r="Q54" s="77">
        <v>6.5199999999999978</v>
      </c>
      <c r="R54" s="80">
        <v>17.699999999999996</v>
      </c>
      <c r="S54" s="80">
        <v>0</v>
      </c>
      <c r="T54" s="78">
        <f>SUMPRODUCT(LTA!F54:AJ54,LTA!F$101:AJ$101,LTA!F$105:AJ$105)</f>
        <v>98.1</v>
      </c>
      <c r="U54" s="78">
        <f>SUMPRODUCT(LTA!F54:AJ54,LTA!F$102:AJ$102,LTA!F$105:AJ$105)</f>
        <v>504.48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97.09</v>
      </c>
      <c r="AB54" s="117">
        <f>-STOA!P54</f>
        <v>0</v>
      </c>
      <c r="AC54">
        <f t="shared" si="0"/>
        <v>14.150937863191384</v>
      </c>
      <c r="AD54">
        <f t="shared" si="1"/>
        <v>1292.5784638256821</v>
      </c>
      <c r="AE54">
        <f>'IDT-1'!F54</f>
        <v>0</v>
      </c>
      <c r="AF54" s="26"/>
      <c r="AG54">
        <f t="shared" si="2"/>
        <v>1292.5784638256821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11.070141391738286</v>
      </c>
      <c r="F55">
        <f>GT_Spot!T55</f>
        <v>0</v>
      </c>
      <c r="G55">
        <f>PPCL_NG!T55</f>
        <v>11.95</v>
      </c>
      <c r="H55">
        <f>PPCL_Spot!T55</f>
        <v>16.89827568615447</v>
      </c>
      <c r="I55">
        <f>Bawana_NG!T55</f>
        <v>53.952619059177628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616.00715111592865</v>
      </c>
      <c r="P55" s="77">
        <v>19.579999999999998</v>
      </c>
      <c r="Q55" s="77">
        <v>6.5199999999999978</v>
      </c>
      <c r="R55" s="80">
        <v>17.699999999999996</v>
      </c>
      <c r="S55" s="80">
        <v>0</v>
      </c>
      <c r="T55" s="78">
        <f>SUMPRODUCT(LTA!F55:AJ55,LTA!F$101:AJ$101,LTA!F$105:AJ$105)</f>
        <v>98.28</v>
      </c>
      <c r="U55" s="78">
        <f>SUMPRODUCT(LTA!F55:AJ55,LTA!F$102:AJ$102,LTA!F$105:AJ$105)</f>
        <v>505.94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96.99</v>
      </c>
      <c r="AB55" s="117">
        <f>-STOA!P55</f>
        <v>0</v>
      </c>
      <c r="AC55">
        <f t="shared" si="0"/>
        <v>15.821579405372802</v>
      </c>
      <c r="AD55">
        <f t="shared" si="1"/>
        <v>1099.0666078476263</v>
      </c>
      <c r="AE55">
        <f>'IDT-1'!F55</f>
        <v>0</v>
      </c>
      <c r="AF55" s="26"/>
      <c r="AG55">
        <f t="shared" si="2"/>
        <v>1099.0666078476263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11.070141391738286</v>
      </c>
      <c r="F56">
        <f>GT_Spot!T56</f>
        <v>0</v>
      </c>
      <c r="G56">
        <f>PPCL_NG!T56</f>
        <v>11.95</v>
      </c>
      <c r="H56">
        <f>PPCL_Spot!T56</f>
        <v>20</v>
      </c>
      <c r="I56">
        <f>Bawana_NG!T56</f>
        <v>53.952619059177628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618.4980400223169</v>
      </c>
      <c r="P56" s="77">
        <v>19.579999999999998</v>
      </c>
      <c r="Q56" s="77">
        <v>6.5199999999999978</v>
      </c>
      <c r="R56" s="80">
        <v>17.699999999999996</v>
      </c>
      <c r="S56" s="80">
        <v>0</v>
      </c>
      <c r="T56" s="78">
        <f>SUMPRODUCT(LTA!F56:AJ56,LTA!F$101:AJ$101,LTA!F$105:AJ$105)</f>
        <v>98.16</v>
      </c>
      <c r="U56" s="78">
        <f>SUMPRODUCT(LTA!F56:AJ56,LTA!F$102:AJ$102,LTA!F$105:AJ$105)</f>
        <v>505.69000000000005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96.99</v>
      </c>
      <c r="AB56" s="117">
        <f>-STOA!P56</f>
        <v>0</v>
      </c>
      <c r="AC56">
        <f t="shared" si="0"/>
        <v>15.512413300823047</v>
      </c>
      <c r="AD56">
        <f t="shared" si="1"/>
        <v>1144.59838717241</v>
      </c>
      <c r="AE56">
        <f>'IDT-1'!F56</f>
        <v>0</v>
      </c>
      <c r="AF56" s="26"/>
      <c r="AG56">
        <f t="shared" si="2"/>
        <v>1144.59838717241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11.070141391738286</v>
      </c>
      <c r="F57">
        <f>GT_Spot!T57</f>
        <v>0</v>
      </c>
      <c r="G57">
        <f>PPCL_NG!T57</f>
        <v>11.95</v>
      </c>
      <c r="H57">
        <f>PPCL_Spot!T57</f>
        <v>20</v>
      </c>
      <c r="I57">
        <f>Bawana_NG!T57</f>
        <v>54.78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622.17133508846791</v>
      </c>
      <c r="P57" s="77">
        <v>19.579999999999998</v>
      </c>
      <c r="Q57" s="77">
        <v>6.5199999999999978</v>
      </c>
      <c r="R57" s="80">
        <v>17.699999999999996</v>
      </c>
      <c r="S57" s="80">
        <v>0</v>
      </c>
      <c r="T57" s="78">
        <f>SUMPRODUCT(LTA!F57:AJ57,LTA!F$101:AJ$101,LTA!F$105:AJ$105)</f>
        <v>98.02</v>
      </c>
      <c r="U57" s="78">
        <f>SUMPRODUCT(LTA!F57:AJ57,LTA!F$102:AJ$102,LTA!F$105:AJ$105)</f>
        <v>507.16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96.99</v>
      </c>
      <c r="AB57" s="117">
        <f>-STOA!P57</f>
        <v>0</v>
      </c>
      <c r="AC57">
        <f t="shared" si="0"/>
        <v>14.675910497464882</v>
      </c>
      <c r="AD57">
        <f t="shared" si="1"/>
        <v>1251.2655659827415</v>
      </c>
      <c r="AE57">
        <f>'IDT-1'!F57</f>
        <v>0</v>
      </c>
      <c r="AF57" s="26"/>
      <c r="AG57">
        <f t="shared" si="2"/>
        <v>1251.2655659827415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11.070141391738286</v>
      </c>
      <c r="F58">
        <f>GT_Spot!T58</f>
        <v>0</v>
      </c>
      <c r="G58">
        <f>PPCL_NG!T58</f>
        <v>11.95</v>
      </c>
      <c r="H58">
        <f>PPCL_Spot!T58</f>
        <v>20</v>
      </c>
      <c r="I58">
        <f>Bawana_NG!T58</f>
        <v>54.78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622.23136865365586</v>
      </c>
      <c r="P58" s="77">
        <v>19.579999999999998</v>
      </c>
      <c r="Q58" s="77">
        <v>6.5199999999999978</v>
      </c>
      <c r="R58" s="80">
        <v>17.699999999999996</v>
      </c>
      <c r="S58" s="80">
        <v>0</v>
      </c>
      <c r="T58" s="78">
        <f>SUMPRODUCT(LTA!F58:AJ58,LTA!F$101:AJ$101,LTA!F$105:AJ$105)</f>
        <v>96.820000000000007</v>
      </c>
      <c r="U58" s="78">
        <f>SUMPRODUCT(LTA!F58:AJ58,LTA!F$102:AJ$102,LTA!F$105:AJ$105)</f>
        <v>504.27000000000004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96.99</v>
      </c>
      <c r="AB58" s="117">
        <f>-STOA!P58</f>
        <v>0</v>
      </c>
      <c r="AC58">
        <f t="shared" si="0"/>
        <v>14.196540416728769</v>
      </c>
      <c r="AD58">
        <f t="shared" si="1"/>
        <v>1297.7149696286656</v>
      </c>
      <c r="AE58">
        <f>'IDT-1'!F58</f>
        <v>0</v>
      </c>
      <c r="AF58" s="26"/>
      <c r="AG58">
        <f t="shared" si="2"/>
        <v>1297.7149696286656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11.070141391738286</v>
      </c>
      <c r="F59">
        <f>GT_Spot!T59</f>
        <v>0</v>
      </c>
      <c r="G59">
        <f>PPCL_NG!T59</f>
        <v>11.95</v>
      </c>
      <c r="H59">
        <f>PPCL_Spot!T59</f>
        <v>20</v>
      </c>
      <c r="I59">
        <f>Bawana_NG!T59</f>
        <v>54.78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620.30874050202556</v>
      </c>
      <c r="P59" s="77">
        <v>19.3</v>
      </c>
      <c r="Q59" s="77">
        <v>6.5199999999999978</v>
      </c>
      <c r="R59" s="80">
        <v>17.699999999999996</v>
      </c>
      <c r="S59" s="80">
        <v>0</v>
      </c>
      <c r="T59" s="78">
        <f>SUMPRODUCT(LTA!F59:AJ59,LTA!F$101:AJ$101,LTA!F$105:AJ$105)</f>
        <v>95.43</v>
      </c>
      <c r="U59" s="78">
        <f>SUMPRODUCT(LTA!F59:AJ59,LTA!F$102:AJ$102,LTA!F$105:AJ$105)</f>
        <v>501.39000000000004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96.99</v>
      </c>
      <c r="AB59" s="117">
        <f>-STOA!P59</f>
        <v>0</v>
      </c>
      <c r="AC59">
        <f t="shared" si="0"/>
        <v>14.139581288994421</v>
      </c>
      <c r="AD59">
        <f t="shared" si="1"/>
        <v>1291.2993006047695</v>
      </c>
      <c r="AE59">
        <f>'IDT-1'!F59</f>
        <v>0</v>
      </c>
      <c r="AF59" s="26"/>
      <c r="AG59">
        <f t="shared" si="2"/>
        <v>1291.2993006047695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11.070141391738286</v>
      </c>
      <c r="F60">
        <f>GT_Spot!T60</f>
        <v>0</v>
      </c>
      <c r="G60">
        <f>PPCL_NG!T60</f>
        <v>11.95</v>
      </c>
      <c r="H60">
        <f>PPCL_Spot!T60</f>
        <v>20</v>
      </c>
      <c r="I60">
        <f>Bawana_NG!T60</f>
        <v>54.78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624.52868661881359</v>
      </c>
      <c r="P60" s="77">
        <v>19.3</v>
      </c>
      <c r="Q60" s="77">
        <v>6.5199999999999978</v>
      </c>
      <c r="R60" s="80">
        <v>17.699999999999996</v>
      </c>
      <c r="S60" s="80">
        <v>0</v>
      </c>
      <c r="T60" s="78">
        <f>SUMPRODUCT(LTA!F60:AJ60,LTA!F$101:AJ$101,LTA!F$105:AJ$105)</f>
        <v>93.5</v>
      </c>
      <c r="U60" s="78">
        <f>SUMPRODUCT(LTA!F60:AJ60,LTA!F$102:AJ$102,LTA!F$105:AJ$105)</f>
        <v>497.34000000000003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96.99</v>
      </c>
      <c r="AB60" s="117">
        <f>-STOA!P60</f>
        <v>0</v>
      </c>
      <c r="AC60">
        <f t="shared" si="0"/>
        <v>14.124092814822156</v>
      </c>
      <c r="AD60">
        <f t="shared" si="1"/>
        <v>1289.5547351957296</v>
      </c>
      <c r="AE60">
        <f>'IDT-1'!F60</f>
        <v>0</v>
      </c>
      <c r="AF60" s="26"/>
      <c r="AG60">
        <f t="shared" si="2"/>
        <v>1289.5547351957296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11.070141391738286</v>
      </c>
      <c r="F61">
        <f>GT_Spot!T61</f>
        <v>0</v>
      </c>
      <c r="G61">
        <f>PPCL_NG!T61</f>
        <v>11.95</v>
      </c>
      <c r="H61">
        <f>PPCL_Spot!T61</f>
        <v>20</v>
      </c>
      <c r="I61">
        <f>Bawana_NG!T61</f>
        <v>54.78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616.19344725141332</v>
      </c>
      <c r="P61" s="77">
        <v>19.3</v>
      </c>
      <c r="Q61" s="77">
        <v>6.5199999999999978</v>
      </c>
      <c r="R61" s="80">
        <v>17.699999999999996</v>
      </c>
      <c r="S61" s="80">
        <v>0</v>
      </c>
      <c r="T61" s="78">
        <f>SUMPRODUCT(LTA!F61:AJ61,LTA!F$101:AJ$101,LTA!F$105:AJ$105)</f>
        <v>91</v>
      </c>
      <c r="U61" s="78">
        <f>SUMPRODUCT(LTA!F61:AJ61,LTA!F$102:AJ$102,LTA!F$105:AJ$105)</f>
        <v>492.68000000000006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96.99</v>
      </c>
      <c r="AB61" s="117">
        <f>-STOA!P61</f>
        <v>0</v>
      </c>
      <c r="AC61">
        <f t="shared" si="0"/>
        <v>12.656015580059734</v>
      </c>
      <c r="AD61">
        <f t="shared" si="1"/>
        <v>1425.5275730630917</v>
      </c>
      <c r="AE61">
        <f>'IDT-1'!F61</f>
        <v>0</v>
      </c>
      <c r="AF61" s="26"/>
      <c r="AG61">
        <f t="shared" si="2"/>
        <v>1425.5275730630917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11.074258878778984</v>
      </c>
      <c r="F62">
        <f>GT_Spot!T62</f>
        <v>0</v>
      </c>
      <c r="G62">
        <f>PPCL_NG!T62</f>
        <v>11.95</v>
      </c>
      <c r="H62">
        <f>PPCL_Spot!T62</f>
        <v>20</v>
      </c>
      <c r="I62">
        <f>Bawana_NG!T62</f>
        <v>54.78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613.38228749420136</v>
      </c>
      <c r="P62" s="77">
        <v>19.3</v>
      </c>
      <c r="Q62" s="77">
        <v>6.5199999999999978</v>
      </c>
      <c r="R62" s="80">
        <v>17.699999999999996</v>
      </c>
      <c r="S62" s="80">
        <v>0</v>
      </c>
      <c r="T62" s="78">
        <f>SUMPRODUCT(LTA!F62:AJ62,LTA!F$101:AJ$101,LTA!F$105:AJ$105)</f>
        <v>88.14</v>
      </c>
      <c r="U62" s="78">
        <f>SUMPRODUCT(LTA!F62:AJ62,LTA!F$102:AJ$102,LTA!F$105:AJ$105)</f>
        <v>487.82000000000005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96.99</v>
      </c>
      <c r="AB62" s="117">
        <f>-STOA!P62</f>
        <v>0</v>
      </c>
      <c r="AC62">
        <f t="shared" si="0"/>
        <v>12.563377608082229</v>
      </c>
      <c r="AD62">
        <f t="shared" si="1"/>
        <v>1415.0931687648983</v>
      </c>
      <c r="AE62">
        <f>'IDT-1'!F62</f>
        <v>0</v>
      </c>
      <c r="AF62" s="26"/>
      <c r="AG62">
        <f t="shared" si="2"/>
        <v>1415.0931687648983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11.074258878778984</v>
      </c>
      <c r="F63">
        <f>GT_Spot!T63</f>
        <v>0</v>
      </c>
      <c r="G63">
        <f>PPCL_NG!T63</f>
        <v>11.95</v>
      </c>
      <c r="H63">
        <f>PPCL_Spot!T63</f>
        <v>20</v>
      </c>
      <c r="I63">
        <f>Bawana_NG!T63</f>
        <v>54.78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613.70622459410663</v>
      </c>
      <c r="P63" s="77">
        <v>19.3</v>
      </c>
      <c r="Q63" s="77">
        <v>6.5199999999999978</v>
      </c>
      <c r="R63" s="80">
        <v>17.699999999999996</v>
      </c>
      <c r="S63" s="80">
        <v>0</v>
      </c>
      <c r="T63" s="78">
        <f>SUMPRODUCT(LTA!F63:AJ63,LTA!F$101:AJ$101,LTA!F$105:AJ$105)</f>
        <v>84.63</v>
      </c>
      <c r="U63" s="78">
        <f>SUMPRODUCT(LTA!F63:AJ63,LTA!F$102:AJ$102,LTA!F$105:AJ$105)</f>
        <v>489.34000000000003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96.89</v>
      </c>
      <c r="AB63" s="117">
        <f>-STOA!P63</f>
        <v>0</v>
      </c>
      <c r="AC63">
        <f t="shared" si="0"/>
        <v>13.435649006780928</v>
      </c>
      <c r="AD63">
        <f t="shared" si="1"/>
        <v>1312.4548344661048</v>
      </c>
      <c r="AE63">
        <f>'IDT-1'!F63</f>
        <v>0</v>
      </c>
      <c r="AF63" s="26"/>
      <c r="AG63">
        <f t="shared" si="2"/>
        <v>1312.4548344661048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11.074258878778984</v>
      </c>
      <c r="F64">
        <f>GT_Spot!T64</f>
        <v>0</v>
      </c>
      <c r="G64">
        <f>PPCL_NG!T64</f>
        <v>11.95</v>
      </c>
      <c r="H64">
        <f>PPCL_Spot!T64</f>
        <v>20</v>
      </c>
      <c r="I64">
        <f>Bawana_NG!T64</f>
        <v>54.78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613.76625815929469</v>
      </c>
      <c r="P64" s="77">
        <v>19.3</v>
      </c>
      <c r="Q64" s="77">
        <v>6.5199999999999978</v>
      </c>
      <c r="R64" s="80">
        <v>17.699999999999996</v>
      </c>
      <c r="S64" s="80">
        <v>0</v>
      </c>
      <c r="T64" s="78">
        <f>SUMPRODUCT(LTA!F64:AJ64,LTA!F$101:AJ$101,LTA!F$105:AJ$105)</f>
        <v>80.83</v>
      </c>
      <c r="U64" s="78">
        <f>SUMPRODUCT(LTA!F64:AJ64,LTA!F$102:AJ$102,LTA!F$105:AJ$105)</f>
        <v>480.46999999999997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110.99</v>
      </c>
      <c r="Z64" s="75">
        <f>IEX!P64</f>
        <v>0</v>
      </c>
      <c r="AA64" s="117">
        <f>STOA!J64</f>
        <v>96.89</v>
      </c>
      <c r="AB64" s="117">
        <f>-STOA!P64</f>
        <v>0</v>
      </c>
      <c r="AC64">
        <f t="shared" si="0"/>
        <v>14.301393302154583</v>
      </c>
      <c r="AD64">
        <f t="shared" si="1"/>
        <v>1409.9691237359193</v>
      </c>
      <c r="AE64">
        <f>'IDT-1'!F64</f>
        <v>0</v>
      </c>
      <c r="AF64" s="26"/>
      <c r="AG64">
        <f t="shared" si="2"/>
        <v>1409.9691237359193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11.074258878778984</v>
      </c>
      <c r="F65">
        <f>GT_Spot!T65</f>
        <v>0</v>
      </c>
      <c r="G65">
        <f>PPCL_NG!T65</f>
        <v>11.95</v>
      </c>
      <c r="H65">
        <f>PPCL_Spot!T65</f>
        <v>20</v>
      </c>
      <c r="I65">
        <f>Bawana_NG!T65</f>
        <v>53.952619059177628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608.30316191003612</v>
      </c>
      <c r="P65" s="77">
        <v>19.3</v>
      </c>
      <c r="Q65" s="77">
        <v>6.5199999999999978</v>
      </c>
      <c r="R65" s="80">
        <v>17.699999999999996</v>
      </c>
      <c r="S65" s="80">
        <v>0</v>
      </c>
      <c r="T65" s="78">
        <f>SUMPRODUCT(LTA!F65:AJ65,LTA!F$101:AJ$101,LTA!F$105:AJ$105)</f>
        <v>76.7</v>
      </c>
      <c r="U65" s="78">
        <f>SUMPRODUCT(LTA!F65:AJ65,LTA!F$102:AJ$102,LTA!F$105:AJ$105)</f>
        <v>471.93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66.02</v>
      </c>
      <c r="Z65" s="75">
        <f>IEX!P65</f>
        <v>0</v>
      </c>
      <c r="AA65" s="117">
        <f>STOA!J65</f>
        <v>96.89</v>
      </c>
      <c r="AB65" s="117">
        <f>-STOA!P65</f>
        <v>0</v>
      </c>
      <c r="AC65">
        <f t="shared" si="0"/>
        <v>13.738805102881869</v>
      </c>
      <c r="AD65">
        <f t="shared" si="1"/>
        <v>1346.601234745111</v>
      </c>
      <c r="AE65">
        <f>'IDT-1'!F65</f>
        <v>0</v>
      </c>
      <c r="AF65" s="26"/>
      <c r="AG65">
        <f t="shared" si="2"/>
        <v>1346.601234745111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11.026156637435744</v>
      </c>
      <c r="F66">
        <f>GT_Spot!T66</f>
        <v>0</v>
      </c>
      <c r="G66">
        <f>PPCL_NG!T66</f>
        <v>11.95</v>
      </c>
      <c r="H66">
        <f>PPCL_Spot!T66</f>
        <v>20</v>
      </c>
      <c r="I66">
        <f>Bawana_NG!T66</f>
        <v>53.952619059177628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608.36319511949671</v>
      </c>
      <c r="P66" s="77">
        <v>19.3</v>
      </c>
      <c r="Q66" s="77">
        <v>6.5199999999999978</v>
      </c>
      <c r="R66" s="80">
        <v>17.699999999999996</v>
      </c>
      <c r="S66" s="80">
        <v>0</v>
      </c>
      <c r="T66" s="78">
        <f>SUMPRODUCT(LTA!F66:AJ66,LTA!F$101:AJ$101,LTA!F$105:AJ$105)</f>
        <v>71.83</v>
      </c>
      <c r="U66" s="78">
        <f>SUMPRODUCT(LTA!F66:AJ66,LTA!F$102:AJ$102,LTA!F$105:AJ$105)</f>
        <v>463.44000000000005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33.78</v>
      </c>
      <c r="Z66" s="75">
        <f>IEX!P66</f>
        <v>0</v>
      </c>
      <c r="AA66" s="117">
        <f>STOA!J66</f>
        <v>96.89</v>
      </c>
      <c r="AB66" s="117">
        <f>-STOA!P66</f>
        <v>0</v>
      </c>
      <c r="AC66">
        <f t="shared" si="0"/>
        <v>13.337630095401304</v>
      </c>
      <c r="AD66">
        <f t="shared" si="1"/>
        <v>1301.4143407207091</v>
      </c>
      <c r="AE66">
        <f>'IDT-1'!F66</f>
        <v>0</v>
      </c>
      <c r="AF66" s="26"/>
      <c r="AG66">
        <f t="shared" si="2"/>
        <v>1301.4143407207091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11.026156637435744</v>
      </c>
      <c r="F67">
        <f>GT_Spot!T67</f>
        <v>0</v>
      </c>
      <c r="G67">
        <f>PPCL_NG!T67</f>
        <v>11.95</v>
      </c>
      <c r="H67">
        <f>PPCL_Spot!T67</f>
        <v>20</v>
      </c>
      <c r="I67">
        <f>Bawana_NG!T67</f>
        <v>50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590.5524907241869</v>
      </c>
      <c r="P67" s="77">
        <v>19.3</v>
      </c>
      <c r="Q67" s="77">
        <v>6.5199999999999978</v>
      </c>
      <c r="R67" s="80">
        <v>17.699999999999996</v>
      </c>
      <c r="S67" s="80">
        <v>0</v>
      </c>
      <c r="T67" s="78">
        <f>SUMPRODUCT(LTA!F67:AJ67,LTA!F$101:AJ$101,LTA!F$105:AJ$105)</f>
        <v>66.47</v>
      </c>
      <c r="U67" s="78">
        <f>SUMPRODUCT(LTA!F67:AJ67,LTA!F$102:AJ$102,LTA!F$105:AJ$105)</f>
        <v>454.89000000000004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30.88</v>
      </c>
      <c r="Z67" s="75">
        <f>IEX!P67</f>
        <v>0</v>
      </c>
      <c r="AA67" s="117">
        <f>STOA!J67</f>
        <v>96.99</v>
      </c>
      <c r="AB67" s="117">
        <f>-STOA!P67</f>
        <v>0</v>
      </c>
      <c r="AC67">
        <f t="shared" si="0"/>
        <v>13.442971225111581</v>
      </c>
      <c r="AD67">
        <f t="shared" si="1"/>
        <v>1212.8356761365114</v>
      </c>
      <c r="AE67">
        <f>'IDT-1'!F67</f>
        <v>0</v>
      </c>
      <c r="AF67" s="26"/>
      <c r="AG67">
        <f t="shared" si="2"/>
        <v>1212.8356761365114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-150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11.026156637435744</v>
      </c>
      <c r="F68">
        <f>GT_Spot!T68</f>
        <v>0</v>
      </c>
      <c r="G68">
        <f>PPCL_NG!T68</f>
        <v>11.95</v>
      </c>
      <c r="H68">
        <f>PPCL_Spot!T68</f>
        <v>20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593.58510870969087</v>
      </c>
      <c r="P68" s="77">
        <v>19.3</v>
      </c>
      <c r="Q68" s="77">
        <v>6.5199999999999978</v>
      </c>
      <c r="R68" s="80">
        <v>17.699999999999996</v>
      </c>
      <c r="S68" s="80">
        <v>0</v>
      </c>
      <c r="T68" s="78">
        <f>SUMPRODUCT(LTA!F68:AJ68,LTA!F$101:AJ$101,LTA!F$105:AJ$105)</f>
        <v>60.75</v>
      </c>
      <c r="U68" s="78">
        <f>SUMPRODUCT(LTA!F68:AJ68,LTA!F$102:AJ$102,LTA!F$105:AJ$105)</f>
        <v>446.25000000000006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24.13</v>
      </c>
      <c r="Z68" s="75">
        <f>IEX!P68</f>
        <v>0</v>
      </c>
      <c r="AA68" s="117">
        <f>STOA!J68</f>
        <v>96.99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12.839983887274247</v>
      </c>
      <c r="AD68">
        <f t="shared" ref="AD68:AD98" si="4">SUM(B68:AB68,AI68:AR68)-AC68</f>
        <v>1245.3612814598525</v>
      </c>
      <c r="AE68">
        <f>'IDT-1'!F68</f>
        <v>0</v>
      </c>
      <c r="AF68" s="26"/>
      <c r="AG68">
        <f t="shared" ref="AG68:AG98" si="5">SUM(AD68:AF68)</f>
        <v>1245.3612814598525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-100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11.026156637435744</v>
      </c>
      <c r="F69">
        <f>GT_Spot!T69</f>
        <v>0</v>
      </c>
      <c r="G69">
        <f>PPCL_NG!T69</f>
        <v>11.95</v>
      </c>
      <c r="H69">
        <f>PPCL_Spot!T69</f>
        <v>20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596.12039857608829</v>
      </c>
      <c r="P69" s="77">
        <v>19.63</v>
      </c>
      <c r="Q69" s="77">
        <v>6.65</v>
      </c>
      <c r="R69" s="80">
        <v>14.67</v>
      </c>
      <c r="S69" s="80">
        <v>0</v>
      </c>
      <c r="T69" s="78">
        <f>SUMPRODUCT(LTA!F69:AJ69,LTA!F$101:AJ$101,LTA!F$105:AJ$105)</f>
        <v>54.81</v>
      </c>
      <c r="U69" s="78">
        <f>SUMPRODUCT(LTA!F69:AJ69,LTA!F$102:AJ$102,LTA!F$105:AJ$105)</f>
        <v>432.80000000000007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17.37</v>
      </c>
      <c r="Z69" s="75">
        <f>IEX!P69</f>
        <v>0</v>
      </c>
      <c r="AA69" s="117">
        <f>STOA!J69</f>
        <v>96.99</v>
      </c>
      <c r="AB69" s="117">
        <f>-STOA!P69</f>
        <v>0</v>
      </c>
      <c r="AC69">
        <f t="shared" si="3"/>
        <v>11.810526961100964</v>
      </c>
      <c r="AD69">
        <f t="shared" si="4"/>
        <v>1310.2060282524228</v>
      </c>
      <c r="AE69">
        <f>'IDT-1'!F69</f>
        <v>0</v>
      </c>
      <c r="AF69" s="26"/>
      <c r="AG69">
        <f t="shared" si="5"/>
        <v>1310.2060282524228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11.026156637435744</v>
      </c>
      <c r="F70">
        <f>GT_Spot!T70</f>
        <v>0</v>
      </c>
      <c r="G70">
        <f>PPCL_NG!T70</f>
        <v>11.95</v>
      </c>
      <c r="H70">
        <f>PPCL_Spot!T70</f>
        <v>20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596.11637555895209</v>
      </c>
      <c r="P70" s="77">
        <v>19.63</v>
      </c>
      <c r="Q70" s="77">
        <v>6.65</v>
      </c>
      <c r="R70" s="80">
        <v>12.37</v>
      </c>
      <c r="S70" s="80">
        <v>0</v>
      </c>
      <c r="T70" s="78">
        <f>SUMPRODUCT(LTA!F70:AJ70,LTA!F$101:AJ$101,LTA!F$105:AJ$105)</f>
        <v>48.690000000000005</v>
      </c>
      <c r="U70" s="78">
        <f>SUMPRODUCT(LTA!F70:AJ70,LTA!F$102:AJ$102,LTA!F$105:AJ$105)</f>
        <v>424.96000000000004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9.65</v>
      </c>
      <c r="Z70" s="75">
        <f>IEX!P70</f>
        <v>0</v>
      </c>
      <c r="AA70" s="117">
        <f>STOA!J70</f>
        <v>96.99</v>
      </c>
      <c r="AB70" s="117">
        <f>-STOA!P70</f>
        <v>0</v>
      </c>
      <c r="AC70">
        <f t="shared" si="3"/>
        <v>11.599467558550169</v>
      </c>
      <c r="AD70">
        <f t="shared" si="4"/>
        <v>1286.4330646378378</v>
      </c>
      <c r="AE70">
        <f>'IDT-1'!F70</f>
        <v>0</v>
      </c>
      <c r="AF70" s="26"/>
      <c r="AG70">
        <f t="shared" si="5"/>
        <v>1286.4330646378378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11.026156637435744</v>
      </c>
      <c r="F71">
        <f>GT_Spot!T71</f>
        <v>0</v>
      </c>
      <c r="G71">
        <f>PPCL_NG!T71</f>
        <v>11.95</v>
      </c>
      <c r="H71">
        <f>PPCL_Spot!T71</f>
        <v>20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594.46379139332794</v>
      </c>
      <c r="P71" s="77">
        <v>19.63</v>
      </c>
      <c r="Q71" s="77">
        <v>6.65</v>
      </c>
      <c r="R71" s="80">
        <v>10.541814425890861</v>
      </c>
      <c r="S71" s="80">
        <v>0</v>
      </c>
      <c r="T71" s="78">
        <f>SUMPRODUCT(LTA!F71:AJ71,LTA!F$101:AJ$101,LTA!F$105:AJ$105)</f>
        <v>42.16</v>
      </c>
      <c r="U71" s="78">
        <f>SUMPRODUCT(LTA!F71:AJ71,LTA!F$102:AJ$102,LTA!F$105:AJ$105)</f>
        <v>418.45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97.09</v>
      </c>
      <c r="AB71" s="117">
        <f>-STOA!P71</f>
        <v>0</v>
      </c>
      <c r="AC71">
        <f t="shared" si="3"/>
        <v>11.281263509618558</v>
      </c>
      <c r="AD71">
        <f t="shared" si="4"/>
        <v>1270.6804989470356</v>
      </c>
      <c r="AE71">
        <f>'IDT-1'!F71</f>
        <v>0</v>
      </c>
      <c r="AF71" s="26"/>
      <c r="AG71">
        <f t="shared" si="5"/>
        <v>1270.6804989470356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11.026156637435744</v>
      </c>
      <c r="F72">
        <f>GT_Spot!T72</f>
        <v>0</v>
      </c>
      <c r="G72">
        <f>PPCL_NG!T72</f>
        <v>11.95</v>
      </c>
      <c r="H72">
        <f>PPCL_Spot!T72</f>
        <v>20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594.40375464850081</v>
      </c>
      <c r="P72" s="77">
        <v>19.63</v>
      </c>
      <c r="Q72" s="77">
        <v>6.65</v>
      </c>
      <c r="R72" s="80">
        <v>9.5399999999999974</v>
      </c>
      <c r="S72" s="80">
        <v>0</v>
      </c>
      <c r="T72" s="78">
        <f>SUMPRODUCT(LTA!F72:AJ72,LTA!F$101:AJ$101,LTA!F$105:AJ$105)</f>
        <v>35.409999999999997</v>
      </c>
      <c r="U72" s="78">
        <f>SUMPRODUCT(LTA!F72:AJ72,LTA!F$102:AJ$102,LTA!F$105:AJ$105)</f>
        <v>413.06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97.09</v>
      </c>
      <c r="AB72" s="117">
        <f>-STOA!P72</f>
        <v>0</v>
      </c>
      <c r="AC72">
        <f t="shared" si="3"/>
        <v>11.165087219316241</v>
      </c>
      <c r="AD72">
        <f t="shared" si="4"/>
        <v>1257.59482406662</v>
      </c>
      <c r="AE72">
        <f>'IDT-1'!F72</f>
        <v>0</v>
      </c>
      <c r="AF72" s="26"/>
      <c r="AG72">
        <f t="shared" si="5"/>
        <v>1257.59482406662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11.026156637435744</v>
      </c>
      <c r="F73">
        <f>GT_Spot!T73</f>
        <v>0</v>
      </c>
      <c r="G73">
        <f>PPCL_NG!T73</f>
        <v>11.95</v>
      </c>
      <c r="H73">
        <f>PPCL_Spot!T73</f>
        <v>20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594.22004799732804</v>
      </c>
      <c r="P73" s="77">
        <v>19.63</v>
      </c>
      <c r="Q73" s="77">
        <v>6.65</v>
      </c>
      <c r="R73" s="80">
        <v>8.5200000000000014</v>
      </c>
      <c r="S73" s="80">
        <v>0</v>
      </c>
      <c r="T73" s="78">
        <f>SUMPRODUCT(LTA!F73:AJ73,LTA!F$101:AJ$101,LTA!F$105:AJ$105)</f>
        <v>28.71</v>
      </c>
      <c r="U73" s="78">
        <f>SUMPRODUCT(LTA!F73:AJ73,LTA!F$102:AJ$102,LTA!F$105:AJ$105)</f>
        <v>408.60000000000008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97.09</v>
      </c>
      <c r="AB73" s="117">
        <f>-STOA!P73</f>
        <v>0</v>
      </c>
      <c r="AC73">
        <f t="shared" si="3"/>
        <v>11.650814600785923</v>
      </c>
      <c r="AD73">
        <f t="shared" si="4"/>
        <v>1312.3053900339778</v>
      </c>
      <c r="AE73">
        <f>'IDT-1'!F73</f>
        <v>0</v>
      </c>
      <c r="AF73" s="26"/>
      <c r="AG73">
        <f t="shared" si="5"/>
        <v>1312.3053900339778</v>
      </c>
      <c r="AI73" s="75">
        <f>PXIL!J73</f>
        <v>0</v>
      </c>
      <c r="AJ73" s="75">
        <f>PXIL!P73</f>
        <v>0</v>
      </c>
      <c r="AK73" s="75">
        <f>RTM_IEX!J73</f>
        <v>67.56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11.072141431422867</v>
      </c>
      <c r="F74">
        <f>GT_Spot!T74</f>
        <v>0</v>
      </c>
      <c r="G74">
        <f>PPCL_NG!T74</f>
        <v>11.95</v>
      </c>
      <c r="H74">
        <f>PPCL_Spot!T74</f>
        <v>20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595.7748413941008</v>
      </c>
      <c r="P74" s="77">
        <v>19.63</v>
      </c>
      <c r="Q74" s="77">
        <v>6.65</v>
      </c>
      <c r="R74" s="80">
        <v>6.0180599419916208</v>
      </c>
      <c r="S74" s="80">
        <v>0</v>
      </c>
      <c r="T74" s="78">
        <f>SUMPRODUCT(LTA!F74:AJ74,LTA!F$101:AJ$101,LTA!F$105:AJ$105)</f>
        <v>22.450000000000003</v>
      </c>
      <c r="U74" s="78">
        <f>SUMPRODUCT(LTA!F74:AJ74,LTA!F$102:AJ$102,LTA!F$105:AJ$105)</f>
        <v>406.23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97.09</v>
      </c>
      <c r="AB74" s="117">
        <f>-STOA!P74</f>
        <v>0</v>
      </c>
      <c r="AC74">
        <f t="shared" si="3"/>
        <v>11.397012376354134</v>
      </c>
      <c r="AD74">
        <f t="shared" si="4"/>
        <v>1283.7180303911612</v>
      </c>
      <c r="AE74">
        <f>'IDT-1'!F74</f>
        <v>0</v>
      </c>
      <c r="AF74" s="26"/>
      <c r="AG74">
        <f t="shared" si="5"/>
        <v>1283.7180303911612</v>
      </c>
      <c r="AI74" s="75">
        <f>PXIL!J74</f>
        <v>0</v>
      </c>
      <c r="AJ74" s="75">
        <f>PXIL!P74</f>
        <v>0</v>
      </c>
      <c r="AK74" s="75">
        <f>RTM_IEX!J74</f>
        <v>48.25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8.8621491352424169</v>
      </c>
      <c r="F75">
        <f>GT_Spot!T75</f>
        <v>0</v>
      </c>
      <c r="G75">
        <f>PPCL_NG!T75</f>
        <v>11.95</v>
      </c>
      <c r="H75">
        <f>PPCL_Spot!T75</f>
        <v>20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665.91016851296706</v>
      </c>
      <c r="P75" s="77">
        <v>25.89</v>
      </c>
      <c r="Q75" s="77">
        <v>14.16</v>
      </c>
      <c r="R75" s="80">
        <v>0</v>
      </c>
      <c r="S75" s="80">
        <v>0</v>
      </c>
      <c r="T75" s="78">
        <f>SUMPRODUCT(LTA!F75:AJ75,LTA!F$101:AJ$101,LTA!F$105:AJ$105)</f>
        <v>16.760000000000002</v>
      </c>
      <c r="U75" s="78">
        <f>SUMPRODUCT(LTA!F75:AJ75,LTA!F$102:AJ$102,LTA!F$105:AJ$105)</f>
        <v>401.76000000000005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97.169999999999987</v>
      </c>
      <c r="AB75" s="117">
        <f>-STOA!P75</f>
        <v>0</v>
      </c>
      <c r="AC75">
        <f t="shared" si="3"/>
        <v>11.682840308137175</v>
      </c>
      <c r="AD75">
        <f t="shared" si="4"/>
        <v>1285.7794773400724</v>
      </c>
      <c r="AE75">
        <f>'IDT-1'!F75</f>
        <v>0</v>
      </c>
      <c r="AF75" s="26"/>
      <c r="AG75">
        <f t="shared" si="5"/>
        <v>1285.7794773400724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9.7753268902785688</v>
      </c>
      <c r="F76">
        <f>GT_Spot!T76</f>
        <v>0</v>
      </c>
      <c r="G76">
        <f>PPCL_NG!T76</f>
        <v>11.95</v>
      </c>
      <c r="H76">
        <f>PPCL_Spot!T76</f>
        <v>20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665.43349505293929</v>
      </c>
      <c r="P76" s="77">
        <v>25.89</v>
      </c>
      <c r="Q76" s="77">
        <v>14.16</v>
      </c>
      <c r="R76" s="80">
        <v>0</v>
      </c>
      <c r="S76" s="80">
        <v>0</v>
      </c>
      <c r="T76" s="78">
        <f>SUMPRODUCT(LTA!F76:AJ76,LTA!F$101:AJ$101,LTA!F$105:AJ$105)</f>
        <v>11.83</v>
      </c>
      <c r="U76" s="78">
        <f>SUMPRODUCT(LTA!F76:AJ76,LTA!F$102:AJ$102,LTA!F$105:AJ$105)</f>
        <v>398.95000000000005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97.169999999999987</v>
      </c>
      <c r="AB76" s="117">
        <f>-STOA!P76</f>
        <v>0</v>
      </c>
      <c r="AC76">
        <f t="shared" si="3"/>
        <v>11.485397633100318</v>
      </c>
      <c r="AD76">
        <f t="shared" si="4"/>
        <v>1293.6734243101175</v>
      </c>
      <c r="AE76">
        <f>'IDT-1'!F76</f>
        <v>0</v>
      </c>
      <c r="AF76" s="26"/>
      <c r="AG76">
        <f t="shared" si="5"/>
        <v>1293.6734243101175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8.8621491352424169</v>
      </c>
      <c r="F77">
        <f>GT_Spot!T77</f>
        <v>0</v>
      </c>
      <c r="G77">
        <f>PPCL_NG!T77</f>
        <v>11.95</v>
      </c>
      <c r="H77">
        <f>PPCL_Spot!T77</f>
        <v>20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679.3093954358053</v>
      </c>
      <c r="P77" s="77">
        <v>37.61</v>
      </c>
      <c r="Q77" s="77">
        <v>26.62</v>
      </c>
      <c r="R77" s="80">
        <v>0</v>
      </c>
      <c r="S77" s="80">
        <v>0</v>
      </c>
      <c r="T77" s="78">
        <f>SUMPRODUCT(LTA!F77:AJ77,LTA!F$101:AJ$101,LTA!F$105:AJ$105)</f>
        <v>7.66</v>
      </c>
      <c r="U77" s="78">
        <f>SUMPRODUCT(LTA!F77:AJ77,LTA!F$102:AJ$102,LTA!F$105:AJ$105)</f>
        <v>397.03000000000009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97.169999999999987</v>
      </c>
      <c r="AB77" s="117">
        <f>-STOA!P77</f>
        <v>0</v>
      </c>
      <c r="AC77">
        <f t="shared" si="3"/>
        <v>11.851349243556941</v>
      </c>
      <c r="AD77">
        <f t="shared" si="4"/>
        <v>1214.3601953274908</v>
      </c>
      <c r="AE77">
        <f>'IDT-1'!F77</f>
        <v>0</v>
      </c>
      <c r="AF77" s="26"/>
      <c r="AG77">
        <f t="shared" si="5"/>
        <v>1214.3601953274908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-60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8.8621491352424169</v>
      </c>
      <c r="F78">
        <f>GT_Spot!T78</f>
        <v>0</v>
      </c>
      <c r="G78">
        <f>PPCL_NG!T78</f>
        <v>11.95</v>
      </c>
      <c r="H78">
        <f>PPCL_Spot!T78</f>
        <v>19.352150238915435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691.12407669975346</v>
      </c>
      <c r="P78" s="77">
        <v>37.61</v>
      </c>
      <c r="Q78" s="77">
        <v>26.62</v>
      </c>
      <c r="R78" s="80">
        <v>0</v>
      </c>
      <c r="S78" s="80">
        <v>0</v>
      </c>
      <c r="T78" s="78">
        <f>SUMPRODUCT(LTA!F78:AJ78,LTA!F$101:AJ$101,LTA!F$105:AJ$105)</f>
        <v>3.99</v>
      </c>
      <c r="U78" s="78">
        <f>SUMPRODUCT(LTA!F78:AJ78,LTA!F$102:AJ$102,LTA!F$105:AJ$105)</f>
        <v>395.86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97.169999999999987</v>
      </c>
      <c r="AB78" s="117">
        <f>-STOA!P78</f>
        <v>0</v>
      </c>
      <c r="AC78">
        <f t="shared" si="3"/>
        <v>11.374337709450421</v>
      </c>
      <c r="AD78">
        <f t="shared" si="4"/>
        <v>1281.164038364461</v>
      </c>
      <c r="AE78">
        <f>'IDT-1'!F78</f>
        <v>0</v>
      </c>
      <c r="AF78" s="26"/>
      <c r="AG78">
        <f t="shared" si="5"/>
        <v>1281.164038364461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11.171118285882008</v>
      </c>
      <c r="F79">
        <f>GT_Spot!T79</f>
        <v>0</v>
      </c>
      <c r="G79">
        <f>PPCL_NG!T79</f>
        <v>11.95</v>
      </c>
      <c r="H79">
        <f>PPCL_Spot!T79</f>
        <v>20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720.99504153402154</v>
      </c>
      <c r="P79" s="77">
        <v>37.950000000000003</v>
      </c>
      <c r="Q79" s="77">
        <v>27.03</v>
      </c>
      <c r="R79" s="80">
        <v>0</v>
      </c>
      <c r="S79" s="80">
        <v>0</v>
      </c>
      <c r="T79" s="78">
        <f>SUMPRODUCT(LTA!F79:AJ79,LTA!F$101:AJ$101,LTA!F$105:AJ$105)</f>
        <v>1.83</v>
      </c>
      <c r="U79" s="78">
        <f>SUMPRODUCT(LTA!F79:AJ79,LTA!F$102:AJ$102,LTA!F$105:AJ$105)</f>
        <v>391.28000000000003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97.27</v>
      </c>
      <c r="AB79" s="117">
        <f>-STOA!P79</f>
        <v>0</v>
      </c>
      <c r="AC79">
        <f t="shared" si="3"/>
        <v>11.611390206415152</v>
      </c>
      <c r="AD79">
        <f t="shared" si="4"/>
        <v>1307.8647696134885</v>
      </c>
      <c r="AE79">
        <f>'IDT-1'!F79</f>
        <v>0</v>
      </c>
      <c r="AF79" s="26"/>
      <c r="AG79">
        <f t="shared" si="5"/>
        <v>1307.8647696134885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11.171118285882008</v>
      </c>
      <c r="F80">
        <f>GT_Spot!T80</f>
        <v>0</v>
      </c>
      <c r="G80">
        <f>PPCL_NG!T80</f>
        <v>11.95</v>
      </c>
      <c r="H80">
        <f>PPCL_Spot!T80</f>
        <v>20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733.43359895882145</v>
      </c>
      <c r="P80" s="77">
        <v>37.950000000000003</v>
      </c>
      <c r="Q80" s="77">
        <v>27.03</v>
      </c>
      <c r="R80" s="80">
        <v>0</v>
      </c>
      <c r="S80" s="80">
        <v>0</v>
      </c>
      <c r="T80" s="78">
        <f>SUMPRODUCT(LTA!F80:AJ80,LTA!F$101:AJ$101,LTA!F$105:AJ$105)</f>
        <v>0.38</v>
      </c>
      <c r="U80" s="78">
        <f>SUMPRODUCT(LTA!F80:AJ80,LTA!F$102:AJ$102,LTA!F$105:AJ$105)</f>
        <v>391.14000000000004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97.27</v>
      </c>
      <c r="AB80" s="117">
        <f>-STOA!P80</f>
        <v>0</v>
      </c>
      <c r="AC80">
        <f t="shared" si="3"/>
        <v>11.706857511753391</v>
      </c>
      <c r="AD80">
        <f t="shared" si="4"/>
        <v>1318.6178597329499</v>
      </c>
      <c r="AE80">
        <f>'IDT-1'!F80</f>
        <v>0</v>
      </c>
      <c r="AF80" s="26"/>
      <c r="AG80">
        <f t="shared" si="5"/>
        <v>1318.6178597329499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8.6121388969944555</v>
      </c>
      <c r="F81">
        <f>GT_Spot!T81</f>
        <v>0</v>
      </c>
      <c r="G81">
        <f>PPCL_NG!T81</f>
        <v>11.95</v>
      </c>
      <c r="H81">
        <f>PPCL_Spot!T81</f>
        <v>20</v>
      </c>
      <c r="I81">
        <f>Bawana_NG!T81</f>
        <v>4.3472829481574022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727.30118686701235</v>
      </c>
      <c r="P81" s="77">
        <v>37.4866790681194</v>
      </c>
      <c r="Q81" s="77">
        <v>26.7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440.81000000000006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-129</v>
      </c>
      <c r="AA81" s="117">
        <f>STOA!J81</f>
        <v>97.27</v>
      </c>
      <c r="AB81" s="117">
        <f>-STOA!P81</f>
        <v>0</v>
      </c>
      <c r="AC81">
        <f t="shared" si="3"/>
        <v>14.089966582829694</v>
      </c>
      <c r="AD81">
        <f t="shared" si="4"/>
        <v>1327.8973211974542</v>
      </c>
      <c r="AE81">
        <f>'IDT-1'!F81</f>
        <v>0</v>
      </c>
      <c r="AF81" s="26"/>
      <c r="AG81">
        <f t="shared" si="5"/>
        <v>1327.8973211974542</v>
      </c>
      <c r="AI81" s="75">
        <f>PXIL!J81</f>
        <v>0</v>
      </c>
      <c r="AJ81" s="75">
        <f>PXIL!P81</f>
        <v>0</v>
      </c>
      <c r="AK81" s="75">
        <f>RTM_IEX!J81</f>
        <v>96.51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11.166238950670088</v>
      </c>
      <c r="F82">
        <f>GT_Spot!T82</f>
        <v>0</v>
      </c>
      <c r="G82">
        <f>PPCL_NG!T82</f>
        <v>11.95</v>
      </c>
      <c r="H82">
        <f>PPCL_Spot!T82</f>
        <v>20</v>
      </c>
      <c r="I82">
        <f>Bawana_NG!T82</f>
        <v>4.3472829481574022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727.30118686701235</v>
      </c>
      <c r="P82" s="77">
        <v>37.4866790681194</v>
      </c>
      <c r="Q82" s="77">
        <v>26.7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440.87000000000006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-120</v>
      </c>
      <c r="AA82" s="117">
        <f>STOA!J82</f>
        <v>97.27</v>
      </c>
      <c r="AB82" s="117">
        <f>-STOA!P82</f>
        <v>0</v>
      </c>
      <c r="AC82">
        <f t="shared" si="3"/>
        <v>14.03306751560228</v>
      </c>
      <c r="AD82">
        <f t="shared" si="4"/>
        <v>1339.5683203183571</v>
      </c>
      <c r="AE82">
        <f>'IDT-1'!F82</f>
        <v>0</v>
      </c>
      <c r="AF82" s="26"/>
      <c r="AG82">
        <f t="shared" si="5"/>
        <v>1339.5683203183571</v>
      </c>
      <c r="AI82" s="75">
        <f>PXIL!J82</f>
        <v>0</v>
      </c>
      <c r="AJ82" s="75">
        <f>PXIL!P82</f>
        <v>0</v>
      </c>
      <c r="AK82" s="75">
        <f>RTM_IEX!J82</f>
        <v>96.51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8.8621491352424169</v>
      </c>
      <c r="F83">
        <f>GT_Spot!T83</f>
        <v>0</v>
      </c>
      <c r="G83">
        <f>PPCL_NG!T83</f>
        <v>11.95</v>
      </c>
      <c r="H83">
        <f>PPCL_Spot!T83</f>
        <v>20</v>
      </c>
      <c r="I83">
        <f>Bawana_NG!T83</f>
        <v>-15.51615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725.38986453707014</v>
      </c>
      <c r="P83" s="77">
        <v>37.4866790681194</v>
      </c>
      <c r="Q83" s="77">
        <v>26.7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441.26000000000005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-129</v>
      </c>
      <c r="AA83" s="117">
        <f>STOA!J83</f>
        <v>97.31</v>
      </c>
      <c r="AB83" s="117">
        <f>-STOA!P83</f>
        <v>0</v>
      </c>
      <c r="AC83">
        <f t="shared" si="3"/>
        <v>13.32986930483251</v>
      </c>
      <c r="AD83">
        <f t="shared" si="4"/>
        <v>1211.1126734355994</v>
      </c>
      <c r="AE83">
        <f>'IDT-1'!F83</f>
        <v>0</v>
      </c>
      <c r="AF83" s="26"/>
      <c r="AG83">
        <f t="shared" si="5"/>
        <v>1211.1126734355994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8.8621491352424169</v>
      </c>
      <c r="F84">
        <f>GT_Spot!T84</f>
        <v>0</v>
      </c>
      <c r="G84">
        <f>PPCL_NG!T84</f>
        <v>11.95</v>
      </c>
      <c r="H84">
        <f>PPCL_Spot!T84</f>
        <v>20</v>
      </c>
      <c r="I84">
        <f>Bawana_NG!T84</f>
        <v>-20.165000000000003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720.04999240819188</v>
      </c>
      <c r="P84" s="77">
        <v>37.4866790681194</v>
      </c>
      <c r="Q84" s="77">
        <v>26.7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441.1400000000001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-122</v>
      </c>
      <c r="AA84" s="117">
        <f>STOA!J84</f>
        <v>97.31</v>
      </c>
      <c r="AB84" s="117">
        <f>-STOA!P84</f>
        <v>0</v>
      </c>
      <c r="AC84">
        <f t="shared" si="3"/>
        <v>13.26094862057457</v>
      </c>
      <c r="AD84">
        <f t="shared" si="4"/>
        <v>1208.0728719909794</v>
      </c>
      <c r="AE84">
        <f>'IDT-1'!F84</f>
        <v>0</v>
      </c>
      <c r="AF84" s="26"/>
      <c r="AG84">
        <f t="shared" si="5"/>
        <v>1208.0728719909794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8.8621491352424169</v>
      </c>
      <c r="F85">
        <f>GT_Spot!T85</f>
        <v>0</v>
      </c>
      <c r="G85">
        <f>PPCL_NG!T85</f>
        <v>11.95</v>
      </c>
      <c r="H85">
        <f>PPCL_Spot!T85</f>
        <v>20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720.02842364135938</v>
      </c>
      <c r="P85" s="77">
        <v>37.4866790681194</v>
      </c>
      <c r="Q85" s="77">
        <v>26.7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432.68000000000006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-26.6</v>
      </c>
      <c r="AA85" s="117">
        <f>STOA!J85</f>
        <v>97.31</v>
      </c>
      <c r="AB85" s="117">
        <f>-STOA!P85</f>
        <v>0</v>
      </c>
      <c r="AC85">
        <f t="shared" si="3"/>
        <v>14.109591687097145</v>
      </c>
      <c r="AD85">
        <f t="shared" si="4"/>
        <v>1194.307660157624</v>
      </c>
      <c r="AE85">
        <f>'IDT-1'!F85</f>
        <v>0</v>
      </c>
      <c r="AF85" s="26"/>
      <c r="AG85">
        <f t="shared" si="5"/>
        <v>1194.307660157624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-170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11.166238950670088</v>
      </c>
      <c r="F86">
        <f>GT_Spot!T86</f>
        <v>0</v>
      </c>
      <c r="G86">
        <f>PPCL_NG!T86</f>
        <v>11.95</v>
      </c>
      <c r="H86">
        <f>PPCL_Spot!T86</f>
        <v>20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707.58986621655936</v>
      </c>
      <c r="P86" s="77">
        <v>37.4866790681194</v>
      </c>
      <c r="Q86" s="77">
        <v>26.7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424.14000000000004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97.31</v>
      </c>
      <c r="AB86" s="117">
        <f>-STOA!P86</f>
        <v>0</v>
      </c>
      <c r="AC86">
        <f t="shared" si="3"/>
        <v>13.709098180044275</v>
      </c>
      <c r="AD86">
        <f t="shared" si="4"/>
        <v>1202.6336860553047</v>
      </c>
      <c r="AE86">
        <f>'IDT-1'!F86</f>
        <v>0</v>
      </c>
      <c r="AF86" s="26"/>
      <c r="AG86">
        <f t="shared" si="5"/>
        <v>1202.6336860553047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-170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11.166238950670088</v>
      </c>
      <c r="F87">
        <f>GT_Spot!T87</f>
        <v>0</v>
      </c>
      <c r="G87">
        <f>PPCL_NG!T87</f>
        <v>11.95</v>
      </c>
      <c r="H87">
        <f>PPCL_Spot!T87</f>
        <v>20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686.79151188875437</v>
      </c>
      <c r="P87" s="77">
        <v>37.4866790681194</v>
      </c>
      <c r="Q87" s="77">
        <v>26.7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395.48000000000008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-29.3</v>
      </c>
      <c r="AA87" s="117">
        <f>STOA!J87</f>
        <v>97.4</v>
      </c>
      <c r="AB87" s="117">
        <f>-STOA!P87</f>
        <v>0</v>
      </c>
      <c r="AC87">
        <f t="shared" si="3"/>
        <v>13.534785798359916</v>
      </c>
      <c r="AD87">
        <f t="shared" si="4"/>
        <v>1124.1396441091842</v>
      </c>
      <c r="AE87">
        <f>'IDT-1'!F87</f>
        <v>0</v>
      </c>
      <c r="AF87" s="26"/>
      <c r="AG87">
        <f t="shared" si="5"/>
        <v>1124.1396441091842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-170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11.158536585365855</v>
      </c>
      <c r="F88">
        <f>GT_Spot!T88</f>
        <v>0</v>
      </c>
      <c r="G88">
        <f>PPCL_NG!T88</f>
        <v>11.95</v>
      </c>
      <c r="H88">
        <f>PPCL_Spot!T88</f>
        <v>20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686.05761219496594</v>
      </c>
      <c r="P88" s="77">
        <v>37.4866790681194</v>
      </c>
      <c r="Q88" s="77">
        <v>26.7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395.44000000000005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97.4</v>
      </c>
      <c r="AB88" s="117">
        <f>-STOA!P88</f>
        <v>0</v>
      </c>
      <c r="AC88">
        <f t="shared" si="3"/>
        <v>13.267778563839579</v>
      </c>
      <c r="AD88">
        <f t="shared" si="4"/>
        <v>1152.925049284612</v>
      </c>
      <c r="AE88">
        <f>'IDT-1'!F88</f>
        <v>0</v>
      </c>
      <c r="AF88" s="26"/>
      <c r="AG88">
        <f t="shared" si="5"/>
        <v>1152.925049284612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-170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11.158536585365855</v>
      </c>
      <c r="F89">
        <f>GT_Spot!T89</f>
        <v>0</v>
      </c>
      <c r="G89">
        <f>PPCL_NG!T89</f>
        <v>11.95</v>
      </c>
      <c r="H89">
        <f>PPCL_Spot!T89</f>
        <v>20</v>
      </c>
      <c r="I89">
        <f>Bawana_NG!T89</f>
        <v>53.703389331644566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686.04269085356839</v>
      </c>
      <c r="P89" s="77">
        <v>37.4866790681194</v>
      </c>
      <c r="Q89" s="77">
        <v>26.7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395.11000000000007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97.4</v>
      </c>
      <c r="AB89" s="117">
        <f>-STOA!P89</f>
        <v>0</v>
      </c>
      <c r="AC89">
        <f t="shared" si="3"/>
        <v>13.563676907819612</v>
      </c>
      <c r="AD89">
        <f t="shared" si="4"/>
        <v>1125.9876189308789</v>
      </c>
      <c r="AE89">
        <f>'IDT-1'!F89</f>
        <v>0</v>
      </c>
      <c r="AF89" s="26"/>
      <c r="AG89">
        <f t="shared" si="5"/>
        <v>1125.9876189308789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11.158536585365855</v>
      </c>
      <c r="F90">
        <f>GT_Spot!T90</f>
        <v>0</v>
      </c>
      <c r="G90">
        <f>PPCL_NG!T90</f>
        <v>11.95</v>
      </c>
      <c r="H90">
        <f>PPCL_Spot!T90</f>
        <v>20</v>
      </c>
      <c r="I90">
        <f>Bawana_NG!T90</f>
        <v>53.703389331644566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686.06264324578001</v>
      </c>
      <c r="P90" s="77">
        <v>37.4866790681194</v>
      </c>
      <c r="Q90" s="77">
        <v>26.7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395.19000000000005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121.61</v>
      </c>
      <c r="Z90" s="75">
        <f>IEX!P90</f>
        <v>0</v>
      </c>
      <c r="AA90" s="117">
        <f>STOA!J90</f>
        <v>97.4</v>
      </c>
      <c r="AB90" s="117">
        <f>-STOA!P90</f>
        <v>0</v>
      </c>
      <c r="AC90">
        <f t="shared" si="3"/>
        <v>14.634724488871072</v>
      </c>
      <c r="AD90">
        <f t="shared" si="4"/>
        <v>1246.6265237420387</v>
      </c>
      <c r="AE90">
        <f>'IDT-1'!F90</f>
        <v>0</v>
      </c>
      <c r="AF90" s="26"/>
      <c r="AG90">
        <f t="shared" si="5"/>
        <v>1246.6265237420387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-200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11.158536585365855</v>
      </c>
      <c r="F91">
        <f>GT_Spot!T91</f>
        <v>0</v>
      </c>
      <c r="G91">
        <f>PPCL_NG!T91</f>
        <v>11.95</v>
      </c>
      <c r="H91">
        <f>PPCL_Spot!T91</f>
        <v>20</v>
      </c>
      <c r="I91">
        <f>Bawana_NG!T91</f>
        <v>52.923397582935657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716.04486449745832</v>
      </c>
      <c r="P91" s="77">
        <v>37.4866790681194</v>
      </c>
      <c r="Q91" s="77">
        <v>26.7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394.63000000000005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143.80000000000001</v>
      </c>
      <c r="Z91" s="75">
        <f>IEX!P91</f>
        <v>0</v>
      </c>
      <c r="AA91" s="117">
        <f>STOA!J91</f>
        <v>97.4</v>
      </c>
      <c r="AB91" s="117">
        <f>-STOA!P91</f>
        <v>0</v>
      </c>
      <c r="AC91">
        <f t="shared" si="3"/>
        <v>16.458157874437479</v>
      </c>
      <c r="AD91">
        <f t="shared" si="4"/>
        <v>1140.6353198594418</v>
      </c>
      <c r="AE91">
        <f>'IDT-1'!F91</f>
        <v>0</v>
      </c>
      <c r="AF91" s="26"/>
      <c r="AG91">
        <f t="shared" si="5"/>
        <v>1140.6353198594418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-355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11.158536585365855</v>
      </c>
      <c r="F92">
        <f>GT_Spot!T92</f>
        <v>0</v>
      </c>
      <c r="G92">
        <f>PPCL_NG!T92</f>
        <v>11.95</v>
      </c>
      <c r="H92">
        <f>PPCL_Spot!T92</f>
        <v>20</v>
      </c>
      <c r="I92">
        <f>Bawana_NG!T92</f>
        <v>52.923397582935657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716.06512961886676</v>
      </c>
      <c r="P92" s="77">
        <v>37.4866790681194</v>
      </c>
      <c r="Q92" s="77">
        <v>26.7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394.64000000000004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169.85</v>
      </c>
      <c r="Z92" s="75">
        <f>IEX!P92</f>
        <v>0</v>
      </c>
      <c r="AA92" s="117">
        <f>STOA!J92</f>
        <v>97.4</v>
      </c>
      <c r="AB92" s="117">
        <f>-STOA!P92</f>
        <v>0</v>
      </c>
      <c r="AC92">
        <f t="shared" si="3"/>
        <v>16.199367193785129</v>
      </c>
      <c r="AD92">
        <f t="shared" si="4"/>
        <v>1221.9743756615028</v>
      </c>
      <c r="AE92">
        <f>'IDT-1'!F92</f>
        <v>0</v>
      </c>
      <c r="AF92" s="26"/>
      <c r="AG92">
        <f t="shared" si="5"/>
        <v>1221.9743756615028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11.158536585365855</v>
      </c>
      <c r="F93">
        <f>GT_Spot!T93</f>
        <v>0</v>
      </c>
      <c r="G93">
        <f>PPCL_NG!T93</f>
        <v>11.95</v>
      </c>
      <c r="H93">
        <f>PPCL_Spot!T93</f>
        <v>20</v>
      </c>
      <c r="I93">
        <f>Bawana_NG!T93</f>
        <v>52.923397582935657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710.32092016022</v>
      </c>
      <c r="P93" s="77">
        <v>37.4866790681194</v>
      </c>
      <c r="Q93" s="77">
        <v>26.7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394.53000000000003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198.8</v>
      </c>
      <c r="Z93" s="75">
        <f>IEX!P93</f>
        <v>0</v>
      </c>
      <c r="AA93" s="117">
        <f>STOA!J93</f>
        <v>97.4</v>
      </c>
      <c r="AB93" s="117">
        <f>-STOA!P93</f>
        <v>0</v>
      </c>
      <c r="AC93">
        <f t="shared" si="3"/>
        <v>17.645548003656383</v>
      </c>
      <c r="AD93">
        <f t="shared" si="4"/>
        <v>1103.6239853929847</v>
      </c>
      <c r="AE93">
        <f>'IDT-1'!F93</f>
        <v>0</v>
      </c>
      <c r="AF93" s="26"/>
      <c r="AG93">
        <f t="shared" si="5"/>
        <v>1103.6239853929847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-440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11.158536585365855</v>
      </c>
      <c r="F94">
        <f>GT_Spot!T94</f>
        <v>0</v>
      </c>
      <c r="G94">
        <f>PPCL_NG!T94</f>
        <v>11.95</v>
      </c>
      <c r="H94">
        <f>PPCL_Spot!T94</f>
        <v>20</v>
      </c>
      <c r="I94">
        <f>Bawana_NG!T94</f>
        <v>52.923397582935657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710.34087255243162</v>
      </c>
      <c r="P94" s="77">
        <v>37.4866790681194</v>
      </c>
      <c r="Q94" s="77">
        <v>26.7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394.46000000000004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214.26</v>
      </c>
      <c r="Z94" s="75">
        <f>IEX!P94</f>
        <v>0</v>
      </c>
      <c r="AA94" s="117">
        <f>STOA!J94</f>
        <v>97.4</v>
      </c>
      <c r="AB94" s="117">
        <f>-STOA!P94</f>
        <v>0</v>
      </c>
      <c r="AC94">
        <f t="shared" si="3"/>
        <v>16.804561557266361</v>
      </c>
      <c r="AD94">
        <f t="shared" si="4"/>
        <v>1229.8749242315864</v>
      </c>
      <c r="AE94">
        <f>'IDT-1'!F94</f>
        <v>0</v>
      </c>
      <c r="AF94" s="26"/>
      <c r="AG94">
        <f t="shared" si="5"/>
        <v>1229.8749242315864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11.158536585365855</v>
      </c>
      <c r="F95">
        <f>GT_Spot!T95</f>
        <v>0</v>
      </c>
      <c r="G95">
        <f>PPCL_NG!T95</f>
        <v>11.95</v>
      </c>
      <c r="H95">
        <f>PPCL_Spot!T95</f>
        <v>20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685.72819572609717</v>
      </c>
      <c r="P95" s="77">
        <v>37.4866790681194</v>
      </c>
      <c r="Q95" s="77">
        <v>26.7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394.39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247.06</v>
      </c>
      <c r="Z95" s="75">
        <f>IEX!P95</f>
        <v>0</v>
      </c>
      <c r="AA95" s="117">
        <f>STOA!J95</f>
        <v>97.449999999999989</v>
      </c>
      <c r="AB95" s="117">
        <f>-STOA!P95</f>
        <v>0</v>
      </c>
      <c r="AC95">
        <f t="shared" si="3"/>
        <v>17.028270652908692</v>
      </c>
      <c r="AD95">
        <f t="shared" si="4"/>
        <v>1214.8951407266738</v>
      </c>
      <c r="AE95">
        <f>'IDT-1'!F95</f>
        <v>0</v>
      </c>
      <c r="AF95" s="26"/>
      <c r="AG95">
        <f t="shared" si="5"/>
        <v>1214.8951407266738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11.158536585365855</v>
      </c>
      <c r="F96">
        <f>GT_Spot!T96</f>
        <v>0</v>
      </c>
      <c r="G96">
        <f>PPCL_NG!T96</f>
        <v>11.95</v>
      </c>
      <c r="H96">
        <f>PPCL_Spot!T96</f>
        <v>20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673.29329165681816</v>
      </c>
      <c r="P96" s="77">
        <v>37.4866790681194</v>
      </c>
      <c r="Q96" s="77">
        <v>26.7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394.4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261.54000000000002</v>
      </c>
      <c r="Z96" s="75">
        <f>IEX!P96</f>
        <v>0</v>
      </c>
      <c r="AA96" s="117">
        <f>STOA!J96</f>
        <v>97.449999999999989</v>
      </c>
      <c r="AB96" s="117">
        <f>-STOA!P96</f>
        <v>0</v>
      </c>
      <c r="AC96">
        <f t="shared" si="3"/>
        <v>17.046355497099032</v>
      </c>
      <c r="AD96">
        <f t="shared" si="4"/>
        <v>1216.9321518132044</v>
      </c>
      <c r="AE96">
        <f>'IDT-1'!F96</f>
        <v>0</v>
      </c>
      <c r="AF96" s="26"/>
      <c r="AG96">
        <f t="shared" si="5"/>
        <v>1216.9321518132044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11.158536585365855</v>
      </c>
      <c r="F97">
        <f>GT_Spot!T97</f>
        <v>0</v>
      </c>
      <c r="G97">
        <f>PPCL_NG!T97</f>
        <v>11.95</v>
      </c>
      <c r="H97">
        <f>PPCL_Spot!T97</f>
        <v>20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671.42072791011549</v>
      </c>
      <c r="P97" s="77">
        <v>37.4866790681194</v>
      </c>
      <c r="Q97" s="77">
        <v>26.7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394.2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255.75</v>
      </c>
      <c r="Z97" s="75">
        <f>IEX!P97</f>
        <v>0</v>
      </c>
      <c r="AA97" s="117">
        <f>STOA!J97</f>
        <v>97.449999999999989</v>
      </c>
      <c r="AB97" s="117">
        <f>-STOA!P97</f>
        <v>0</v>
      </c>
      <c r="AC97">
        <f t="shared" si="3"/>
        <v>16.977164936128052</v>
      </c>
      <c r="AD97">
        <f t="shared" si="4"/>
        <v>1209.1387786274729</v>
      </c>
      <c r="AE97">
        <f>'IDT-1'!F97</f>
        <v>0</v>
      </c>
      <c r="AF97" s="26"/>
      <c r="AG97">
        <f t="shared" si="5"/>
        <v>1209.1387786274729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11.158536585365855</v>
      </c>
      <c r="F98">
        <f>GT_Spot!T98</f>
        <v>0</v>
      </c>
      <c r="G98">
        <f>PPCL_NG!T98</f>
        <v>11.95</v>
      </c>
      <c r="H98">
        <f>PPCL_Spot!T98</f>
        <v>20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666.19550234042867</v>
      </c>
      <c r="P98" s="77">
        <v>37.4866790681194</v>
      </c>
      <c r="Q98" s="77">
        <v>26.7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394.32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234.52</v>
      </c>
      <c r="Z98" s="75">
        <f>IEX!P98</f>
        <v>0</v>
      </c>
      <c r="AA98" s="117">
        <f>STOA!J98</f>
        <v>97.449999999999989</v>
      </c>
      <c r="AB98" s="117">
        <f>-STOA!P98</f>
        <v>0</v>
      </c>
      <c r="AC98">
        <f t="shared" si="3"/>
        <v>16.745414951114807</v>
      </c>
      <c r="AD98">
        <f t="shared" si="4"/>
        <v>1183.0353030427993</v>
      </c>
      <c r="AE98">
        <f>'IDT-1'!F98</f>
        <v>0</v>
      </c>
      <c r="AF98" s="26"/>
      <c r="AG98">
        <f t="shared" si="5"/>
        <v>1183.0353030427993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0.26168953206208867</v>
      </c>
      <c r="F99">
        <f t="shared" si="6"/>
        <v>0</v>
      </c>
      <c r="G99">
        <f t="shared" si="6"/>
        <v>0.2868000000000005</v>
      </c>
      <c r="H99">
        <f t="shared" si="6"/>
        <v>0.68529025627988494</v>
      </c>
      <c r="I99">
        <f t="shared" si="6"/>
        <v>1.1372691452858987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15.631836676421981</v>
      </c>
      <c r="P99" s="77">
        <f t="shared" si="6"/>
        <v>0.65856721384531036</v>
      </c>
      <c r="Q99" s="77">
        <f t="shared" si="6"/>
        <v>0.38675929124459762</v>
      </c>
      <c r="R99" s="80">
        <f>SUM(R3:R98)/4000</f>
        <v>0.19144198019193726</v>
      </c>
      <c r="S99" s="80">
        <f t="shared" si="6"/>
        <v>0</v>
      </c>
      <c r="T99" s="78">
        <f t="shared" si="6"/>
        <v>0.78390249999999972</v>
      </c>
      <c r="U99" s="78">
        <f t="shared" si="6"/>
        <v>10.066984999999999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0.7695225</v>
      </c>
      <c r="Z99" s="75">
        <f t="shared" si="6"/>
        <v>-0.25172499999999998</v>
      </c>
      <c r="AA99" s="117">
        <f t="shared" si="6"/>
        <v>2.3334200000000012</v>
      </c>
      <c r="AB99" s="117">
        <f t="shared" si="6"/>
        <v>0</v>
      </c>
      <c r="AC99">
        <f t="shared" si="6"/>
        <v>0.32489416604309179</v>
      </c>
      <c r="AD99">
        <f t="shared" si="6"/>
        <v>29.401817429288613</v>
      </c>
      <c r="AE99">
        <f t="shared" si="6"/>
        <v>0</v>
      </c>
      <c r="AG99">
        <f t="shared" si="6"/>
        <v>29.401817429288613</v>
      </c>
      <c r="AI99">
        <f t="shared" si="6"/>
        <v>0</v>
      </c>
      <c r="AJ99">
        <f t="shared" si="6"/>
        <v>0</v>
      </c>
      <c r="AK99">
        <f t="shared" si="6"/>
        <v>0.1049525</v>
      </c>
      <c r="AL99">
        <f t="shared" si="6"/>
        <v>-3.32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34" activePane="bottomRight" state="frozen"/>
      <selection activeCell="M3" sqref="M3:M98"/>
      <selection pane="topRight" activeCell="M3" sqref="M3:M98"/>
      <selection pane="bottomLeft" activeCell="M3" sqref="M3:M98"/>
      <selection pane="bottomRight" activeCell="AT31" sqref="AT31:AT5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44704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  <c r="AT1" s="197" t="s">
        <v>152</v>
      </c>
    </row>
    <row r="2" spans="1:46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  <c r="AT2" s="197" t="s">
        <v>149</v>
      </c>
    </row>
    <row r="3" spans="1:46">
      <c r="A3" t="s">
        <v>45</v>
      </c>
      <c r="E3">
        <f>GT_NG!S3</f>
        <v>2.1123569122395072</v>
      </c>
      <c r="F3">
        <f>GT_Spot!S3</f>
        <v>0</v>
      </c>
      <c r="G3">
        <f>PPCL_NG!S3</f>
        <v>18.79</v>
      </c>
      <c r="H3">
        <f>PPCL_Spot!S3</f>
        <v>63.023029953363142</v>
      </c>
      <c r="I3">
        <f>Bawana_NG!S3</f>
        <v>30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28.4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4.83</v>
      </c>
      <c r="AB3" s="117">
        <f>-STOA!Q3</f>
        <v>0</v>
      </c>
      <c r="AC3">
        <f>SUMIF(B3:AB3,"&gt;0")*$AC$2-SUMIF(B3:AB3,"&lt;0")*($AC$2/(1-$AC$2))+SUMIF(AI3:AR3,"&gt;0")*$AC$2-SUMIF(AI3:AR3,"&lt;0")*($AC$2/(1-$AC$2))</f>
        <v>1.2949674044173034</v>
      </c>
      <c r="AD3">
        <f>SUM(B3:AB3,AI3:AR3)-AC3</f>
        <v>145.86041946118536</v>
      </c>
      <c r="AE3">
        <f>'IDT-1'!E3</f>
        <v>0</v>
      </c>
      <c r="AF3" s="26"/>
      <c r="AG3">
        <f>SUM(AD3:AF3)+AT3</f>
        <v>145.86041946118536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2.1123569122395072</v>
      </c>
      <c r="F4">
        <f>GT_Spot!S4</f>
        <v>0</v>
      </c>
      <c r="G4">
        <f>PPCL_NG!S4</f>
        <v>18.79</v>
      </c>
      <c r="H4">
        <f>PPCL_Spot!S4</f>
        <v>63.023029953363142</v>
      </c>
      <c r="I4">
        <f>Bawana_NG!S4</f>
        <v>30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28.4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4.83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1.2949674044173034</v>
      </c>
      <c r="AD4">
        <f t="shared" ref="AD4:AD67" si="1">SUM(B4:AB4,AI4:AR4)-AC4</f>
        <v>145.86041946118536</v>
      </c>
      <c r="AE4">
        <f>'IDT-1'!E4</f>
        <v>0</v>
      </c>
      <c r="AF4" s="26"/>
      <c r="AG4">
        <f t="shared" ref="AG4:AG67" si="2">SUM(AD4:AF4)+AT4</f>
        <v>145.86041946118536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2.1123569122395072</v>
      </c>
      <c r="F5">
        <f>GT_Spot!S5</f>
        <v>0</v>
      </c>
      <c r="G5">
        <f>PPCL_NG!S5</f>
        <v>18.79</v>
      </c>
      <c r="H5">
        <f>PPCL_Spot!S5</f>
        <v>63.023029953363142</v>
      </c>
      <c r="I5">
        <f>Bawana_NG!S5</f>
        <v>30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28.180000000000003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4.83</v>
      </c>
      <c r="AB5" s="117">
        <f>-STOA!Q5</f>
        <v>0</v>
      </c>
      <c r="AC5">
        <f t="shared" si="0"/>
        <v>1.665912760349507</v>
      </c>
      <c r="AD5">
        <f t="shared" si="1"/>
        <v>103.26947410525314</v>
      </c>
      <c r="AE5">
        <f>'IDT-1'!E5</f>
        <v>0</v>
      </c>
      <c r="AF5" s="26"/>
      <c r="AG5">
        <f t="shared" si="2"/>
        <v>103.26947410525314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-42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2.1123569122395072</v>
      </c>
      <c r="F6">
        <f>GT_Spot!S6</f>
        <v>0</v>
      </c>
      <c r="G6">
        <f>PPCL_NG!S6</f>
        <v>18.79</v>
      </c>
      <c r="H6">
        <f>PPCL_Spot!S6</f>
        <v>63.023029953363142</v>
      </c>
      <c r="I6">
        <f>Bawana_NG!S6</f>
        <v>30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28.130000000000006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4.83</v>
      </c>
      <c r="AB6" s="117">
        <f>-STOA!Q6</f>
        <v>0</v>
      </c>
      <c r="AC6">
        <f t="shared" si="0"/>
        <v>1.6832290153938976</v>
      </c>
      <c r="AD6">
        <f t="shared" si="1"/>
        <v>101.20215785020878</v>
      </c>
      <c r="AE6">
        <f>'IDT-1'!E6</f>
        <v>0</v>
      </c>
      <c r="AF6" s="26"/>
      <c r="AG6">
        <f t="shared" si="2"/>
        <v>101.20215785020878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-44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2.1123569122395072</v>
      </c>
      <c r="F7">
        <f>GT_Spot!S7</f>
        <v>0</v>
      </c>
      <c r="G7">
        <f>PPCL_NG!S7</f>
        <v>18.79</v>
      </c>
      <c r="H7">
        <f>PPCL_Spot!S7</f>
        <v>63.023029953363142</v>
      </c>
      <c r="I7">
        <f>Bawana_NG!S7</f>
        <v>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30.040000000000006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4.83</v>
      </c>
      <c r="AB7" s="117">
        <f>-STOA!Q7</f>
        <v>0</v>
      </c>
      <c r="AC7">
        <f t="shared" si="0"/>
        <v>1.9220683309709758</v>
      </c>
      <c r="AD7">
        <f t="shared" si="1"/>
        <v>75.873318534631693</v>
      </c>
      <c r="AE7">
        <f>'IDT-1'!E7</f>
        <v>0</v>
      </c>
      <c r="AF7" s="26"/>
      <c r="AG7">
        <f t="shared" si="2"/>
        <v>75.873318534631693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-70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2.1123569122395072</v>
      </c>
      <c r="F8">
        <f>GT_Spot!S8</f>
        <v>0</v>
      </c>
      <c r="G8">
        <f>PPCL_NG!S8</f>
        <v>18.79</v>
      </c>
      <c r="H8">
        <f>PPCL_Spot!S8</f>
        <v>63.023029953363142</v>
      </c>
      <c r="I8">
        <f>Bawana_NG!S8</f>
        <v>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30.040000000000006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4.83</v>
      </c>
      <c r="AB8" s="117">
        <f>-STOA!Q8</f>
        <v>0</v>
      </c>
      <c r="AC8">
        <f t="shared" si="0"/>
        <v>1.3005994044173035</v>
      </c>
      <c r="AD8">
        <f t="shared" si="1"/>
        <v>146.49478746118535</v>
      </c>
      <c r="AE8">
        <f>'IDT-1'!E8</f>
        <v>0</v>
      </c>
      <c r="AF8" s="26"/>
      <c r="AG8">
        <f t="shared" si="2"/>
        <v>146.49478746118535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2.1114342743085261</v>
      </c>
      <c r="F9">
        <f>GT_Spot!S9</f>
        <v>0</v>
      </c>
      <c r="G9">
        <f>PPCL_NG!S9</f>
        <v>18.79</v>
      </c>
      <c r="H9">
        <f>PPCL_Spot!S9</f>
        <v>63.023029953363142</v>
      </c>
      <c r="I9">
        <f>Bawana_NG!S9</f>
        <v>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30.160000000000004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4.83</v>
      </c>
      <c r="AB9" s="117">
        <f>-STOA!Q9</f>
        <v>0</v>
      </c>
      <c r="AC9">
        <f t="shared" si="0"/>
        <v>1.7011630237023003</v>
      </c>
      <c r="AD9">
        <f t="shared" si="1"/>
        <v>101.21330120396938</v>
      </c>
      <c r="AE9">
        <f>'IDT-1'!E9</f>
        <v>0</v>
      </c>
      <c r="AF9" s="26"/>
      <c r="AG9">
        <f t="shared" si="2"/>
        <v>101.21330120396938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-45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2.1114342743085261</v>
      </c>
      <c r="F10">
        <f>GT_Spot!S10</f>
        <v>0</v>
      </c>
      <c r="G10">
        <f>PPCL_NG!S10</f>
        <v>18.79</v>
      </c>
      <c r="H10">
        <f>PPCL_Spot!S10</f>
        <v>63.023029953363142</v>
      </c>
      <c r="I10">
        <f>Bawana_NG!S10</f>
        <v>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30.160000000000004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4.83</v>
      </c>
      <c r="AB10" s="117">
        <f>-STOA!Q10</f>
        <v>0</v>
      </c>
      <c r="AC10">
        <f t="shared" si="0"/>
        <v>2.0118974869791364</v>
      </c>
      <c r="AD10">
        <f t="shared" si="1"/>
        <v>65.902566740692549</v>
      </c>
      <c r="AE10">
        <f>'IDT-1'!E10</f>
        <v>0</v>
      </c>
      <c r="AF10" s="26"/>
      <c r="AG10">
        <f t="shared" si="2"/>
        <v>65.902566740692549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-80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2.1114342743085261</v>
      </c>
      <c r="F11">
        <f>GT_Spot!S11</f>
        <v>0</v>
      </c>
      <c r="G11">
        <f>PPCL_NG!S11</f>
        <v>18.79</v>
      </c>
      <c r="H11">
        <f>PPCL_Spot!S11</f>
        <v>63.023029953363142</v>
      </c>
      <c r="I11">
        <f>Bawana_NG!S11</f>
        <v>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28.160000000000004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4.83</v>
      </c>
      <c r="AB11" s="117">
        <f>-STOA!Q11</f>
        <v>0</v>
      </c>
      <c r="AC11">
        <f t="shared" si="0"/>
        <v>1.284047285203511</v>
      </c>
      <c r="AD11">
        <f t="shared" si="1"/>
        <v>144.63041694246817</v>
      </c>
      <c r="AE11">
        <f>'IDT-1'!E11</f>
        <v>0</v>
      </c>
      <c r="AF11" s="26"/>
      <c r="AG11">
        <f t="shared" si="2"/>
        <v>144.63041694246817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2.1114342743085261</v>
      </c>
      <c r="F12">
        <f>GT_Spot!S12</f>
        <v>0</v>
      </c>
      <c r="G12">
        <f>PPCL_NG!S12</f>
        <v>18.79</v>
      </c>
      <c r="H12">
        <f>PPCL_Spot!S12</f>
        <v>63.023029953363142</v>
      </c>
      <c r="I12">
        <f>Bawana_NG!S12</f>
        <v>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28.14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4.83</v>
      </c>
      <c r="AB12" s="117">
        <f>-STOA!Q12</f>
        <v>0</v>
      </c>
      <c r="AC12">
        <f t="shared" si="0"/>
        <v>1.6389963860913235</v>
      </c>
      <c r="AD12">
        <f t="shared" si="1"/>
        <v>104.25546784158036</v>
      </c>
      <c r="AE12">
        <f>'IDT-1'!E12</f>
        <v>0</v>
      </c>
      <c r="AF12" s="26"/>
      <c r="AG12">
        <f t="shared" si="2"/>
        <v>104.25546784158036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-40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2.1114342743085261</v>
      </c>
      <c r="F13">
        <f>GT_Spot!S13</f>
        <v>0</v>
      </c>
      <c r="G13">
        <f>PPCL_NG!S13</f>
        <v>18.79</v>
      </c>
      <c r="H13">
        <f>PPCL_Spot!S13</f>
        <v>63.023029953363142</v>
      </c>
      <c r="I13">
        <f>Bawana_NG!S13</f>
        <v>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29.68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4.83</v>
      </c>
      <c r="AB13" s="117">
        <f>-STOA!Q13</f>
        <v>0</v>
      </c>
      <c r="AC13">
        <f t="shared" si="0"/>
        <v>1.2974232852035108</v>
      </c>
      <c r="AD13">
        <f t="shared" si="1"/>
        <v>146.13704094246816</v>
      </c>
      <c r="AE13">
        <f>'IDT-1'!E13</f>
        <v>0</v>
      </c>
      <c r="AF13" s="26"/>
      <c r="AG13">
        <f t="shared" si="2"/>
        <v>146.13704094246816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2.1114342743085261</v>
      </c>
      <c r="F14">
        <f>GT_Spot!S14</f>
        <v>0</v>
      </c>
      <c r="G14">
        <f>PPCL_NG!S14</f>
        <v>18.79</v>
      </c>
      <c r="H14">
        <f>PPCL_Spot!S14</f>
        <v>63.023029953363142</v>
      </c>
      <c r="I14">
        <f>Bawana_NG!S14</f>
        <v>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29.68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4.83</v>
      </c>
      <c r="AB14" s="117">
        <f>-STOA!Q14</f>
        <v>0</v>
      </c>
      <c r="AC14">
        <f t="shared" si="0"/>
        <v>1.6969390237023001</v>
      </c>
      <c r="AD14">
        <f t="shared" si="1"/>
        <v>100.73752520396937</v>
      </c>
      <c r="AE14">
        <f>'IDT-1'!E14</f>
        <v>0</v>
      </c>
      <c r="AF14" s="26"/>
      <c r="AG14">
        <f t="shared" si="2"/>
        <v>100.73752520396937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-45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2.1114342743085261</v>
      </c>
      <c r="F15">
        <f>GT_Spot!S15</f>
        <v>0</v>
      </c>
      <c r="G15">
        <f>PPCL_NG!S15</f>
        <v>18.79</v>
      </c>
      <c r="H15">
        <f>PPCL_Spot!S15</f>
        <v>63.023029953363142</v>
      </c>
      <c r="I15">
        <f>Bawana_NG!S15</f>
        <v>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29.940000000000005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4.83</v>
      </c>
      <c r="AB15" s="117">
        <f>-STOA!Q15</f>
        <v>0</v>
      </c>
      <c r="AC15">
        <f t="shared" si="0"/>
        <v>1.2997112852035109</v>
      </c>
      <c r="AD15">
        <f t="shared" si="1"/>
        <v>146.39475294246819</v>
      </c>
      <c r="AE15">
        <f>'IDT-1'!E15</f>
        <v>0</v>
      </c>
      <c r="AF15" s="26"/>
      <c r="AG15">
        <f t="shared" si="2"/>
        <v>146.39475294246819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2.1114342743085261</v>
      </c>
      <c r="F16">
        <f>GT_Spot!S16</f>
        <v>0</v>
      </c>
      <c r="G16">
        <f>PPCL_NG!S16</f>
        <v>18.79</v>
      </c>
      <c r="H16">
        <f>PPCL_Spot!S16</f>
        <v>63.023029953363142</v>
      </c>
      <c r="I16">
        <f>Bawana_NG!S16</f>
        <v>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29.940000000000005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4.83</v>
      </c>
      <c r="AB16" s="117">
        <f>-STOA!Q16</f>
        <v>0</v>
      </c>
      <c r="AC16">
        <f t="shared" si="0"/>
        <v>1.6992270237023002</v>
      </c>
      <c r="AD16">
        <f t="shared" si="1"/>
        <v>100.99523720396938</v>
      </c>
      <c r="AE16">
        <f>'IDT-1'!E16</f>
        <v>0</v>
      </c>
      <c r="AF16" s="26"/>
      <c r="AG16">
        <f t="shared" si="2"/>
        <v>100.99523720396938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-45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2.1114342743085261</v>
      </c>
      <c r="F17">
        <f>GT_Spot!S17</f>
        <v>0</v>
      </c>
      <c r="G17">
        <f>PPCL_NG!S17</f>
        <v>18.79</v>
      </c>
      <c r="H17">
        <f>PPCL_Spot!S17</f>
        <v>63.023029953363142</v>
      </c>
      <c r="I17">
        <f>Bawana_NG!S17</f>
        <v>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29.940000000000005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4.83</v>
      </c>
      <c r="AB17" s="117">
        <f>-STOA!Q17</f>
        <v>0</v>
      </c>
      <c r="AC17">
        <f t="shared" si="0"/>
        <v>1.2997112852035109</v>
      </c>
      <c r="AD17">
        <f t="shared" si="1"/>
        <v>146.39475294246819</v>
      </c>
      <c r="AE17">
        <f>'IDT-1'!E17</f>
        <v>0</v>
      </c>
      <c r="AF17" s="26"/>
      <c r="AG17">
        <f t="shared" si="2"/>
        <v>146.39475294246819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2.1114342743085261</v>
      </c>
      <c r="F18">
        <f>GT_Spot!S18</f>
        <v>0</v>
      </c>
      <c r="G18">
        <f>PPCL_NG!S18</f>
        <v>18.79</v>
      </c>
      <c r="H18">
        <f>PPCL_Spot!S18</f>
        <v>63.023029953363142</v>
      </c>
      <c r="I18">
        <f>Bawana_NG!S18</f>
        <v>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29.940000000000005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4.83</v>
      </c>
      <c r="AB18" s="117">
        <f>-STOA!Q18</f>
        <v>0</v>
      </c>
      <c r="AC18">
        <f t="shared" si="0"/>
        <v>1.5843440535650928</v>
      </c>
      <c r="AD18">
        <f t="shared" si="1"/>
        <v>114.0501201741066</v>
      </c>
      <c r="AE18">
        <f>'IDT-1'!E18</f>
        <v>0</v>
      </c>
      <c r="AF18" s="26"/>
      <c r="AG18">
        <f t="shared" si="2"/>
        <v>114.0501201741066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-32.06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2.1114342743085261</v>
      </c>
      <c r="F19">
        <f>GT_Spot!S19</f>
        <v>0</v>
      </c>
      <c r="G19">
        <f>PPCL_NG!S19</f>
        <v>18.79</v>
      </c>
      <c r="H19">
        <f>PPCL_Spot!S19</f>
        <v>63.023029953363142</v>
      </c>
      <c r="I19">
        <f>Bawana_NG!S19</f>
        <v>29.001407835331811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29.880000000000006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4.83</v>
      </c>
      <c r="AB19" s="117">
        <f>-STOA!Q19</f>
        <v>0</v>
      </c>
      <c r="AC19">
        <f t="shared" si="0"/>
        <v>1.3435863117654074</v>
      </c>
      <c r="AD19">
        <f t="shared" si="1"/>
        <v>141.29228575123807</v>
      </c>
      <c r="AE19">
        <f>'IDT-1'!E19</f>
        <v>0</v>
      </c>
      <c r="AF19" s="26"/>
      <c r="AG19">
        <f t="shared" si="2"/>
        <v>141.29228575123807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2.1114342743085261</v>
      </c>
      <c r="F20">
        <f>GT_Spot!S20</f>
        <v>0</v>
      </c>
      <c r="G20">
        <f>PPCL_NG!S20</f>
        <v>18.79</v>
      </c>
      <c r="H20">
        <f>PPCL_Spot!S20</f>
        <v>63.023029953363142</v>
      </c>
      <c r="I20">
        <f>Bawana_NG!S20</f>
        <v>29.001407835331811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29.880000000000006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4.83</v>
      </c>
      <c r="AB20" s="117">
        <f>-STOA!Q20</f>
        <v>0</v>
      </c>
      <c r="AC20">
        <f t="shared" si="0"/>
        <v>1.3435863117654074</v>
      </c>
      <c r="AD20">
        <f t="shared" si="1"/>
        <v>141.29228575123807</v>
      </c>
      <c r="AE20">
        <f>'IDT-1'!E20</f>
        <v>0</v>
      </c>
      <c r="AF20" s="26"/>
      <c r="AG20">
        <f t="shared" si="2"/>
        <v>141.29228575123807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2.1114342743085261</v>
      </c>
      <c r="F21">
        <f>GT_Spot!S21</f>
        <v>0</v>
      </c>
      <c r="G21">
        <f>PPCL_NG!S21</f>
        <v>18.79</v>
      </c>
      <c r="H21">
        <f>PPCL_Spot!S21</f>
        <v>63.023029953363142</v>
      </c>
      <c r="I21">
        <f>Bawana_NG!S21</f>
        <v>29.001407835331811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29.880000000000006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4.83</v>
      </c>
      <c r="AB21" s="117">
        <f>-STOA!Q21</f>
        <v>0</v>
      </c>
      <c r="AC21">
        <f t="shared" si="0"/>
        <v>1.3435863117654074</v>
      </c>
      <c r="AD21">
        <f t="shared" si="1"/>
        <v>141.29228575123807</v>
      </c>
      <c r="AE21">
        <f>'IDT-1'!E21</f>
        <v>0</v>
      </c>
      <c r="AF21" s="26"/>
      <c r="AG21">
        <f t="shared" si="2"/>
        <v>141.29228575123807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2.1114342743085261</v>
      </c>
      <c r="F22">
        <f>GT_Spot!S22</f>
        <v>0</v>
      </c>
      <c r="G22">
        <f>PPCL_NG!S22</f>
        <v>18.79</v>
      </c>
      <c r="H22">
        <f>PPCL_Spot!S22</f>
        <v>63.023029953363142</v>
      </c>
      <c r="I22">
        <f>Bawana_NG!S22</f>
        <v>29.001407835331811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29.03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4.83</v>
      </c>
      <c r="AB22" s="117">
        <f>-STOA!Q22</f>
        <v>0</v>
      </c>
      <c r="AC22">
        <f t="shared" si="0"/>
        <v>1.3361063117654075</v>
      </c>
      <c r="AD22">
        <f t="shared" si="1"/>
        <v>140.44976575123809</v>
      </c>
      <c r="AE22">
        <f>'IDT-1'!E22</f>
        <v>0</v>
      </c>
      <c r="AF22" s="26"/>
      <c r="AG22">
        <f t="shared" si="2"/>
        <v>140.44976575123809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2.1114342743085261</v>
      </c>
      <c r="F23">
        <f>GT_Spot!S23</f>
        <v>0</v>
      </c>
      <c r="G23">
        <f>PPCL_NG!S23</f>
        <v>18.79</v>
      </c>
      <c r="H23">
        <f>PPCL_Spot!S23</f>
        <v>63.023029953363142</v>
      </c>
      <c r="I23">
        <f>Bawana_NG!S23</f>
        <v>29.001407835331811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28.480000000000004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4.83</v>
      </c>
      <c r="AB23" s="117">
        <f>-STOA!Q23</f>
        <v>0</v>
      </c>
      <c r="AC23">
        <f t="shared" si="0"/>
        <v>1.6420007750422436</v>
      </c>
      <c r="AD23">
        <f t="shared" si="1"/>
        <v>104.59387128796124</v>
      </c>
      <c r="AE23">
        <f>'IDT-1'!E23</f>
        <v>0</v>
      </c>
      <c r="AF23" s="26"/>
      <c r="AG23">
        <f t="shared" si="2"/>
        <v>104.59387128796124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2.1114342743085261</v>
      </c>
      <c r="F24">
        <f>GT_Spot!S24</f>
        <v>0</v>
      </c>
      <c r="G24">
        <f>PPCL_NG!S24</f>
        <v>18.79</v>
      </c>
      <c r="H24">
        <f>PPCL_Spot!S24</f>
        <v>63.023029953363142</v>
      </c>
      <c r="I24">
        <f>Bawana_NG!S24</f>
        <v>29.001407835331811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28.480000000000004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4.83</v>
      </c>
      <c r="AB24" s="117">
        <f>-STOA!Q24</f>
        <v>0</v>
      </c>
      <c r="AC24">
        <f t="shared" si="0"/>
        <v>1.3312663117654073</v>
      </c>
      <c r="AD24">
        <f t="shared" si="1"/>
        <v>139.90460575123808</v>
      </c>
      <c r="AE24">
        <f>'IDT-1'!E24</f>
        <v>0</v>
      </c>
      <c r="AF24" s="26"/>
      <c r="AG24">
        <f t="shared" si="2"/>
        <v>139.90460575123808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2.1099778270509981</v>
      </c>
      <c r="F25">
        <f>GT_Spot!S25</f>
        <v>0</v>
      </c>
      <c r="G25">
        <f>PPCL_NG!S25</f>
        <v>18.79</v>
      </c>
      <c r="H25">
        <f>PPCL_Spot!S25</f>
        <v>63.023029953363142</v>
      </c>
      <c r="I25">
        <f>Bawana_NG!S25</f>
        <v>30.001456381377739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29.450000000000003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4.83</v>
      </c>
      <c r="AB25" s="117">
        <f>-STOA!Q25</f>
        <v>0</v>
      </c>
      <c r="AC25">
        <f t="shared" si="0"/>
        <v>1.3485899222347453</v>
      </c>
      <c r="AD25">
        <f t="shared" si="1"/>
        <v>141.85587423955715</v>
      </c>
      <c r="AE25">
        <f>'IDT-1'!E25</f>
        <v>0</v>
      </c>
      <c r="AF25" s="26"/>
      <c r="AG25">
        <f t="shared" si="2"/>
        <v>141.85587423955715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2.1099778270509981</v>
      </c>
      <c r="F26">
        <f>GT_Spot!S26</f>
        <v>0</v>
      </c>
      <c r="G26">
        <f>PPCL_NG!S26</f>
        <v>18.79</v>
      </c>
      <c r="H26">
        <f>PPCL_Spot!S26</f>
        <v>63.023029953363142</v>
      </c>
      <c r="I26">
        <f>Bawana_NG!S26</f>
        <v>30.001456381377739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29.49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4.83</v>
      </c>
      <c r="AB26" s="117">
        <f>-STOA!Q26</f>
        <v>0</v>
      </c>
      <c r="AC26">
        <f t="shared" si="0"/>
        <v>1.3489419222347452</v>
      </c>
      <c r="AD26">
        <f t="shared" si="1"/>
        <v>141.89552223955712</v>
      </c>
      <c r="AE26">
        <f>'IDT-1'!E26</f>
        <v>0</v>
      </c>
      <c r="AF26" s="26"/>
      <c r="AG26">
        <f t="shared" si="2"/>
        <v>141.89552223955712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2.1099778270509981</v>
      </c>
      <c r="F27">
        <f>GT_Spot!S27</f>
        <v>0</v>
      </c>
      <c r="G27">
        <f>PPCL_NG!S27</f>
        <v>18.79</v>
      </c>
      <c r="H27">
        <f>PPCL_Spot!S27</f>
        <v>63.023029953363142</v>
      </c>
      <c r="I27">
        <f>Bawana_NG!S27</f>
        <v>30.001456381377739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30.700000000000003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24.130000000000003</v>
      </c>
      <c r="AB27" s="117">
        <f>-STOA!Q27</f>
        <v>0</v>
      </c>
      <c r="AC27">
        <f t="shared" si="0"/>
        <v>2.0621175735664643</v>
      </c>
      <c r="AD27">
        <f t="shared" si="1"/>
        <v>101.6923465882254</v>
      </c>
      <c r="AE27">
        <f>'IDT-1'!E27</f>
        <v>0</v>
      </c>
      <c r="AF27" s="26"/>
      <c r="AG27">
        <f t="shared" si="2"/>
        <v>101.6923465882254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2.1097383328837331</v>
      </c>
      <c r="F28">
        <f>GT_Spot!S28</f>
        <v>0</v>
      </c>
      <c r="G28">
        <f>PPCL_NG!S28</f>
        <v>18.79</v>
      </c>
      <c r="H28">
        <f>PPCL_Spot!S28</f>
        <v>63.023029953363142</v>
      </c>
      <c r="I28">
        <f>Bawana_NG!S28</f>
        <v>30.001456381377739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28.630000000000006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24.130000000000003</v>
      </c>
      <c r="AB28" s="117">
        <f>-STOA!Q28</f>
        <v>0</v>
      </c>
      <c r="AC28">
        <f t="shared" si="0"/>
        <v>1.6443837275190032</v>
      </c>
      <c r="AD28">
        <f t="shared" si="1"/>
        <v>145.03984094010562</v>
      </c>
      <c r="AE28">
        <f>'IDT-1'!E28</f>
        <v>0</v>
      </c>
      <c r="AF28" s="26"/>
      <c r="AG28">
        <f t="shared" si="2"/>
        <v>145.03984094010562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2.1097383328837331</v>
      </c>
      <c r="F29">
        <f>GT_Spot!S29</f>
        <v>0</v>
      </c>
      <c r="G29">
        <f>PPCL_NG!S29</f>
        <v>18.79</v>
      </c>
      <c r="H29">
        <f>PPCL_Spot!S29</f>
        <v>63.023029953363142</v>
      </c>
      <c r="I29">
        <f>Bawana_NG!S29</f>
        <v>30.001456381377739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28.090000000000003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24.130000000000003</v>
      </c>
      <c r="AB29" s="117">
        <f>-STOA!Q29</f>
        <v>0</v>
      </c>
      <c r="AC29">
        <f t="shared" si="0"/>
        <v>1.6396317275190031</v>
      </c>
      <c r="AD29">
        <f t="shared" si="1"/>
        <v>144.5045929401056</v>
      </c>
      <c r="AE29">
        <f>'IDT-1'!E29</f>
        <v>0</v>
      </c>
      <c r="AF29" s="26"/>
      <c r="AG29">
        <f t="shared" si="2"/>
        <v>144.5045929401056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2.1097383328837331</v>
      </c>
      <c r="F30">
        <f>GT_Spot!S30</f>
        <v>0</v>
      </c>
      <c r="G30">
        <f>PPCL_NG!S30</f>
        <v>18.79</v>
      </c>
      <c r="H30">
        <f>PPCL_Spot!S30</f>
        <v>63.023029953363142</v>
      </c>
      <c r="I30">
        <f>Bawana_NG!S30</f>
        <v>31.00150492742366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28.090000000000003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24.130000000000003</v>
      </c>
      <c r="AB30" s="117">
        <f>-STOA!Q30</f>
        <v>0</v>
      </c>
      <c r="AC30">
        <f t="shared" si="0"/>
        <v>1.4708696042803009</v>
      </c>
      <c r="AD30">
        <f t="shared" si="1"/>
        <v>165.67340360939025</v>
      </c>
      <c r="AE30">
        <f>'IDT-1'!E30</f>
        <v>0</v>
      </c>
      <c r="AF30" s="26"/>
      <c r="AG30">
        <f t="shared" si="2"/>
        <v>165.67340360939025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2.1097383328837331</v>
      </c>
      <c r="F31">
        <f>GT_Spot!S31</f>
        <v>0</v>
      </c>
      <c r="G31">
        <f>PPCL_NG!S31</f>
        <v>18.79</v>
      </c>
      <c r="H31">
        <f>PPCL_Spot!S31</f>
        <v>63.023029953363142</v>
      </c>
      <c r="I31">
        <f>Bawana_NG!S31</f>
        <v>31.00150492742366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28.070000000000004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24.130000000000003</v>
      </c>
      <c r="AB31" s="117">
        <f>-STOA!Q31</f>
        <v>0</v>
      </c>
      <c r="AC31">
        <f t="shared" si="0"/>
        <v>1.4706936042803007</v>
      </c>
      <c r="AD31">
        <f t="shared" si="1"/>
        <v>165.65357960939022</v>
      </c>
      <c r="AE31">
        <f>'IDT-1'!E31</f>
        <v>0</v>
      </c>
      <c r="AF31" s="26"/>
      <c r="AG31">
        <f t="shared" si="2"/>
        <v>215.65357960939022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2.1097383328837331</v>
      </c>
      <c r="F32">
        <f>GT_Spot!S32</f>
        <v>0</v>
      </c>
      <c r="G32">
        <f>PPCL_NG!S32</f>
        <v>18.79</v>
      </c>
      <c r="H32">
        <f>PPCL_Spot!S32</f>
        <v>63.023029953363142</v>
      </c>
      <c r="I32">
        <f>Bawana_NG!S32</f>
        <v>31.00150492742366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28.070000000000004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24.130000000000003</v>
      </c>
      <c r="AB32" s="117">
        <f>-STOA!Q32</f>
        <v>0</v>
      </c>
      <c r="AC32">
        <f t="shared" si="0"/>
        <v>1.4706936042803007</v>
      </c>
      <c r="AD32">
        <f t="shared" si="1"/>
        <v>165.65357960939022</v>
      </c>
      <c r="AE32">
        <f>'IDT-1'!E32</f>
        <v>0</v>
      </c>
      <c r="AF32" s="26"/>
      <c r="AG32">
        <f t="shared" si="2"/>
        <v>215.65357960939022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2.1097383328837331</v>
      </c>
      <c r="F33">
        <f>GT_Spot!S33</f>
        <v>0</v>
      </c>
      <c r="G33">
        <f>PPCL_NG!S33</f>
        <v>18.79</v>
      </c>
      <c r="H33">
        <f>PPCL_Spot!S33</f>
        <v>63.023029953363142</v>
      </c>
      <c r="I33">
        <f>Bawana_NG!S33</f>
        <v>31.00150492742366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28.150000000000006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24.130000000000003</v>
      </c>
      <c r="AB33" s="117">
        <f>-STOA!Q33</f>
        <v>0</v>
      </c>
      <c r="AC33">
        <f t="shared" si="0"/>
        <v>1.8265227051681139</v>
      </c>
      <c r="AD33">
        <f t="shared" si="1"/>
        <v>125.37775050850243</v>
      </c>
      <c r="AE33">
        <f>'IDT-1'!E33</f>
        <v>0</v>
      </c>
      <c r="AF33" s="26"/>
      <c r="AG33">
        <f t="shared" si="2"/>
        <v>175.37775050850243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-40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2.1097383328837331</v>
      </c>
      <c r="F34">
        <f>GT_Spot!S34</f>
        <v>0</v>
      </c>
      <c r="G34">
        <f>PPCL_NG!S34</f>
        <v>18.79</v>
      </c>
      <c r="H34">
        <f>PPCL_Spot!S34</f>
        <v>63.023029953363142</v>
      </c>
      <c r="I34">
        <f>Bawana_NG!S34</f>
        <v>31.00150492742366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28.150000000000006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24.130000000000003</v>
      </c>
      <c r="AB34" s="117">
        <f>-STOA!Q34</f>
        <v>0</v>
      </c>
      <c r="AC34">
        <f t="shared" si="0"/>
        <v>1.7377414299461607</v>
      </c>
      <c r="AD34">
        <f t="shared" si="1"/>
        <v>135.46653178372438</v>
      </c>
      <c r="AE34">
        <f>'IDT-1'!E34</f>
        <v>0</v>
      </c>
      <c r="AF34" s="26"/>
      <c r="AG34">
        <f t="shared" si="2"/>
        <v>185.46653178372438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-30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2.1114342743085261</v>
      </c>
      <c r="F35">
        <f>GT_Spot!S35</f>
        <v>0</v>
      </c>
      <c r="G35">
        <f>PPCL_NG!S35</f>
        <v>18.79</v>
      </c>
      <c r="H35">
        <f>PPCL_Spot!S35</f>
        <v>63.023029953363142</v>
      </c>
      <c r="I35">
        <f>Bawana_NG!S35</f>
        <v>31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28.140000000000004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24.130000000000003</v>
      </c>
      <c r="AB35" s="117">
        <f>-STOA!Q35</f>
        <v>0</v>
      </c>
      <c r="AC35">
        <f t="shared" si="0"/>
        <v>1.4713112852035106</v>
      </c>
      <c r="AD35">
        <f t="shared" si="1"/>
        <v>165.72315294246815</v>
      </c>
      <c r="AE35">
        <f>'IDT-1'!E35</f>
        <v>0</v>
      </c>
      <c r="AF35" s="26"/>
      <c r="AG35">
        <f t="shared" si="2"/>
        <v>215.72315294246815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2.1097383328837331</v>
      </c>
      <c r="F36">
        <f>GT_Spot!S36</f>
        <v>0</v>
      </c>
      <c r="G36">
        <f>PPCL_NG!S36</f>
        <v>18.79</v>
      </c>
      <c r="H36">
        <f>PPCL_Spot!S36</f>
        <v>63.023029953363142</v>
      </c>
      <c r="I36">
        <f>Bawana_NG!S36</f>
        <v>31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28.140000000000004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24.130000000000003</v>
      </c>
      <c r="AB36" s="117">
        <f>-STOA!Q36</f>
        <v>0</v>
      </c>
      <c r="AC36">
        <f t="shared" si="0"/>
        <v>1.4712963609189726</v>
      </c>
      <c r="AD36">
        <f t="shared" si="1"/>
        <v>165.7214719253279</v>
      </c>
      <c r="AE36">
        <f>'IDT-1'!E36</f>
        <v>0</v>
      </c>
      <c r="AF36" s="26"/>
      <c r="AG36">
        <f t="shared" si="2"/>
        <v>215.7214719253279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2.1097383328837331</v>
      </c>
      <c r="F37">
        <f>GT_Spot!S37</f>
        <v>0</v>
      </c>
      <c r="G37">
        <f>PPCL_NG!S37</f>
        <v>18.79</v>
      </c>
      <c r="H37">
        <f>PPCL_Spot!S37</f>
        <v>63.023029953363142</v>
      </c>
      <c r="I37">
        <f>Bawana_NG!S37</f>
        <v>31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29.850000000000005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24.130000000000003</v>
      </c>
      <c r="AB37" s="117">
        <f>-STOA!Q37</f>
        <v>0</v>
      </c>
      <c r="AC37">
        <f t="shared" si="0"/>
        <v>1.4863443609189726</v>
      </c>
      <c r="AD37">
        <f t="shared" si="1"/>
        <v>167.4164239253279</v>
      </c>
      <c r="AE37">
        <f>'IDT-1'!E37</f>
        <v>0</v>
      </c>
      <c r="AF37" s="26"/>
      <c r="AG37">
        <f t="shared" si="2"/>
        <v>217.4164239253279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2.1097383328837331</v>
      </c>
      <c r="F38">
        <f>GT_Spot!S38</f>
        <v>0</v>
      </c>
      <c r="G38">
        <f>PPCL_NG!S38</f>
        <v>18.79</v>
      </c>
      <c r="H38">
        <f>PPCL_Spot!S38</f>
        <v>63.023029953363142</v>
      </c>
      <c r="I38">
        <f>Bawana_NG!S38</f>
        <v>31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29.850000000000005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24.130000000000003</v>
      </c>
      <c r="AB38" s="117">
        <f>-STOA!Q38</f>
        <v>0</v>
      </c>
      <c r="AC38">
        <f t="shared" si="0"/>
        <v>1.4863443609189726</v>
      </c>
      <c r="AD38">
        <f t="shared" si="1"/>
        <v>167.4164239253279</v>
      </c>
      <c r="AE38">
        <f>'IDT-1'!E38</f>
        <v>0</v>
      </c>
      <c r="AF38" s="26"/>
      <c r="AG38">
        <f t="shared" si="2"/>
        <v>217.4164239253279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2.0929053142702991</v>
      </c>
      <c r="F39">
        <f>GT_Spot!S39</f>
        <v>0</v>
      </c>
      <c r="G39">
        <f>PPCL_NG!S39</f>
        <v>18.79</v>
      </c>
      <c r="H39">
        <f>PPCL_Spot!S39</f>
        <v>63.023029953363142</v>
      </c>
      <c r="I39">
        <f>Bawana_NG!S39</f>
        <v>31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29.890000000000004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24.130000000000003</v>
      </c>
      <c r="AB39" s="117">
        <f>-STOA!Q39</f>
        <v>0</v>
      </c>
      <c r="AC39">
        <f t="shared" si="0"/>
        <v>1.4865482303551742</v>
      </c>
      <c r="AD39">
        <f t="shared" si="1"/>
        <v>167.43938703727827</v>
      </c>
      <c r="AE39">
        <f>'IDT-1'!E39</f>
        <v>0</v>
      </c>
      <c r="AF39" s="26"/>
      <c r="AG39">
        <f t="shared" si="2"/>
        <v>217.43938703727827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2.0929053142702991</v>
      </c>
      <c r="F40">
        <f>GT_Spot!S40</f>
        <v>0</v>
      </c>
      <c r="G40">
        <f>PPCL_NG!S40</f>
        <v>18.79</v>
      </c>
      <c r="H40">
        <f>PPCL_Spot!S40</f>
        <v>63.023029953363142</v>
      </c>
      <c r="I40">
        <f>Bawana_NG!S40</f>
        <v>31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29.890000000000004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24.130000000000003</v>
      </c>
      <c r="AB40" s="117">
        <f>-STOA!Q40</f>
        <v>0</v>
      </c>
      <c r="AC40">
        <f t="shared" si="0"/>
        <v>1.4865482303551742</v>
      </c>
      <c r="AD40">
        <f t="shared" si="1"/>
        <v>167.43938703727827</v>
      </c>
      <c r="AE40">
        <f>'IDT-1'!E40</f>
        <v>0</v>
      </c>
      <c r="AF40" s="26"/>
      <c r="AG40">
        <f t="shared" si="2"/>
        <v>217.43938703727827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2.0926829268292684</v>
      </c>
      <c r="F41">
        <f>GT_Spot!S41</f>
        <v>0</v>
      </c>
      <c r="G41">
        <f>PPCL_NG!S41</f>
        <v>18.79</v>
      </c>
      <c r="H41">
        <f>PPCL_Spot!S41</f>
        <v>63.023029953363142</v>
      </c>
      <c r="I41">
        <f>Bawana_NG!S41</f>
        <v>31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29.890000000000004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24.130000000000003</v>
      </c>
      <c r="AB41" s="117">
        <f>-STOA!Q41</f>
        <v>0</v>
      </c>
      <c r="AC41">
        <f t="shared" si="0"/>
        <v>1.4865462733456933</v>
      </c>
      <c r="AD41">
        <f t="shared" si="1"/>
        <v>167.43916660684673</v>
      </c>
      <c r="AE41">
        <f>'IDT-1'!E41</f>
        <v>0</v>
      </c>
      <c r="AF41" s="26"/>
      <c r="AG41">
        <f t="shared" si="2"/>
        <v>217.43916660684673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2.0926829268292684</v>
      </c>
      <c r="F42">
        <f>GT_Spot!S42</f>
        <v>0</v>
      </c>
      <c r="G42">
        <f>PPCL_NG!S42</f>
        <v>18.79</v>
      </c>
      <c r="H42">
        <f>PPCL_Spot!S42</f>
        <v>63.023029953363142</v>
      </c>
      <c r="I42">
        <f>Bawana_NG!S42</f>
        <v>31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29.920000000000005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24.130000000000003</v>
      </c>
      <c r="AB42" s="117">
        <f>-STOA!Q42</f>
        <v>0</v>
      </c>
      <c r="AC42">
        <f t="shared" si="0"/>
        <v>1.4868102733456934</v>
      </c>
      <c r="AD42">
        <f t="shared" si="1"/>
        <v>167.46890260684671</v>
      </c>
      <c r="AE42">
        <f>'IDT-1'!E42</f>
        <v>0</v>
      </c>
      <c r="AF42" s="26"/>
      <c r="AG42">
        <f t="shared" si="2"/>
        <v>217.46890260684671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2.0926829268292684</v>
      </c>
      <c r="F43">
        <f>GT_Spot!S43</f>
        <v>0</v>
      </c>
      <c r="G43">
        <f>PPCL_NG!S43</f>
        <v>18.79</v>
      </c>
      <c r="H43">
        <f>PPCL_Spot!S43</f>
        <v>63.023029953363142</v>
      </c>
      <c r="I43">
        <f>Bawana_NG!S43</f>
        <v>31.00150492742366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45.849999999999994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24.13</v>
      </c>
      <c r="AB43" s="117">
        <f>-STOA!Q43</f>
        <v>0</v>
      </c>
      <c r="AC43">
        <f t="shared" si="0"/>
        <v>1.6270075167070213</v>
      </c>
      <c r="AD43">
        <f t="shared" si="1"/>
        <v>183.26021029090904</v>
      </c>
      <c r="AE43">
        <f>'IDT-1'!E43</f>
        <v>0</v>
      </c>
      <c r="AF43" s="26"/>
      <c r="AG43">
        <f t="shared" si="2"/>
        <v>233.26021029090904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2.0926829268292684</v>
      </c>
      <c r="F44">
        <f>GT_Spot!S44</f>
        <v>0</v>
      </c>
      <c r="G44">
        <f>PPCL_NG!S44</f>
        <v>18.79</v>
      </c>
      <c r="H44">
        <f>PPCL_Spot!S44</f>
        <v>63.023029953363142</v>
      </c>
      <c r="I44">
        <f>Bawana_NG!S44</f>
        <v>30.001456381377739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46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24.13</v>
      </c>
      <c r="AB44" s="117">
        <f>-STOA!Q44</f>
        <v>0</v>
      </c>
      <c r="AC44">
        <f t="shared" si="0"/>
        <v>1.6195270895018175</v>
      </c>
      <c r="AD44">
        <f t="shared" si="1"/>
        <v>182.41764217206833</v>
      </c>
      <c r="AE44">
        <f>'IDT-1'!E44</f>
        <v>0</v>
      </c>
      <c r="AF44" s="26"/>
      <c r="AG44">
        <f t="shared" si="2"/>
        <v>232.41764217206833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2.0926829268292684</v>
      </c>
      <c r="F45">
        <f>GT_Spot!S45</f>
        <v>0</v>
      </c>
      <c r="G45">
        <f>PPCL_NG!S45</f>
        <v>18.79</v>
      </c>
      <c r="H45">
        <f>PPCL_Spot!S45</f>
        <v>63.023029953363142</v>
      </c>
      <c r="I45">
        <f>Bawana_NG!S45</f>
        <v>30.001456381377739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47.180000000000007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24.13</v>
      </c>
      <c r="AB45" s="117">
        <f>-STOA!Q45</f>
        <v>0</v>
      </c>
      <c r="AC45">
        <f t="shared" si="0"/>
        <v>1.6299110895018174</v>
      </c>
      <c r="AD45">
        <f t="shared" si="1"/>
        <v>183.58725817206835</v>
      </c>
      <c r="AE45">
        <f>'IDT-1'!E45</f>
        <v>0</v>
      </c>
      <c r="AF45" s="26"/>
      <c r="AG45">
        <f t="shared" si="2"/>
        <v>233.58725817206835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2.0926829268292684</v>
      </c>
      <c r="F46">
        <f>GT_Spot!S46</f>
        <v>0</v>
      </c>
      <c r="G46">
        <f>PPCL_NG!S46</f>
        <v>18.79</v>
      </c>
      <c r="H46">
        <f>PPCL_Spot!S46</f>
        <v>63.023029953363142</v>
      </c>
      <c r="I46">
        <f>Bawana_NG!S46</f>
        <v>30.001456381377739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48.349999999999994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24.13</v>
      </c>
      <c r="AB46" s="117">
        <f>-STOA!Q46</f>
        <v>0</v>
      </c>
      <c r="AC46">
        <f t="shared" si="0"/>
        <v>1.6402070895018173</v>
      </c>
      <c r="AD46">
        <f t="shared" si="1"/>
        <v>184.74696217206832</v>
      </c>
      <c r="AE46">
        <f>'IDT-1'!E46</f>
        <v>0</v>
      </c>
      <c r="AF46" s="26"/>
      <c r="AG46">
        <f t="shared" si="2"/>
        <v>234.74696217206832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1.7032845707976814</v>
      </c>
      <c r="F47">
        <f>GT_Spot!S47</f>
        <v>0</v>
      </c>
      <c r="G47">
        <f>PPCL_NG!S47</f>
        <v>18.79</v>
      </c>
      <c r="H47">
        <f>PPCL_Spot!S47</f>
        <v>39.133913391339135</v>
      </c>
      <c r="I47">
        <f>Bawana_NG!S47</f>
        <v>30.001456381377739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46.89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9.65</v>
      </c>
      <c r="Z47" s="75">
        <f>IEX!Q47</f>
        <v>0</v>
      </c>
      <c r="AA47" s="117">
        <f>STOA!K47</f>
        <v>24.13</v>
      </c>
      <c r="AB47" s="117">
        <f>-STOA!Q47</f>
        <v>0</v>
      </c>
      <c r="AC47">
        <f t="shared" si="0"/>
        <v>1.4986281582229282</v>
      </c>
      <c r="AD47">
        <f t="shared" si="1"/>
        <v>168.80002618529164</v>
      </c>
      <c r="AE47">
        <f>'IDT-1'!E47</f>
        <v>0</v>
      </c>
      <c r="AF47" s="26"/>
      <c r="AG47">
        <f t="shared" si="2"/>
        <v>218.80002618529164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1.7032845707976814</v>
      </c>
      <c r="F48">
        <f>GT_Spot!S48</f>
        <v>0</v>
      </c>
      <c r="G48">
        <f>PPCL_NG!S48</f>
        <v>18.79</v>
      </c>
      <c r="H48">
        <f>PPCL_Spot!S48</f>
        <v>35.22</v>
      </c>
      <c r="I48">
        <f>Bawana_NG!S48</f>
        <v>31.00150492742366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46.89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28.95</v>
      </c>
      <c r="Z48" s="75">
        <f>IEX!Q48</f>
        <v>0</v>
      </c>
      <c r="AA48" s="117">
        <f>STOA!K48</f>
        <v>24.13</v>
      </c>
      <c r="AB48" s="117">
        <f>-STOA!Q48</f>
        <v>0</v>
      </c>
      <c r="AC48">
        <f t="shared" si="0"/>
        <v>1.6428261475843478</v>
      </c>
      <c r="AD48">
        <f t="shared" si="1"/>
        <v>185.04196335063699</v>
      </c>
      <c r="AE48">
        <f>'IDT-1'!E48</f>
        <v>0</v>
      </c>
      <c r="AF48" s="26"/>
      <c r="AG48">
        <f t="shared" si="2"/>
        <v>235.04196335063699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2.093263099528694</v>
      </c>
      <c r="F49">
        <f>GT_Spot!S49</f>
        <v>0</v>
      </c>
      <c r="G49">
        <f>PPCL_NG!S49</f>
        <v>18.79</v>
      </c>
      <c r="H49">
        <f>PPCL_Spot!S49</f>
        <v>35.22</v>
      </c>
      <c r="I49">
        <f>Bawana_NG!S49</f>
        <v>31.00150492742366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46.84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28.95</v>
      </c>
      <c r="Z49" s="75">
        <f>IEX!Q49</f>
        <v>0</v>
      </c>
      <c r="AA49" s="117">
        <f>STOA!K49</f>
        <v>24.13</v>
      </c>
      <c r="AB49" s="117">
        <f>-STOA!Q49</f>
        <v>0</v>
      </c>
      <c r="AC49">
        <f t="shared" si="0"/>
        <v>1.6458179586371806</v>
      </c>
      <c r="AD49">
        <f t="shared" si="1"/>
        <v>185.37895006831516</v>
      </c>
      <c r="AE49">
        <f>'IDT-1'!E49</f>
        <v>0</v>
      </c>
      <c r="AF49" s="26"/>
      <c r="AG49">
        <f t="shared" si="2"/>
        <v>235.37895006831516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2.093263099528694</v>
      </c>
      <c r="F50">
        <f>GT_Spot!S50</f>
        <v>0</v>
      </c>
      <c r="G50">
        <f>PPCL_NG!S50</f>
        <v>18.79</v>
      </c>
      <c r="H50">
        <f>PPCL_Spot!S50</f>
        <v>37.200000000000003</v>
      </c>
      <c r="I50">
        <f>Bawana_NG!S50</f>
        <v>31.00150492742366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46.84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28.95</v>
      </c>
      <c r="Z50" s="75">
        <f>IEX!Q50</f>
        <v>0</v>
      </c>
      <c r="AA50" s="117">
        <f>STOA!K50</f>
        <v>24.13</v>
      </c>
      <c r="AB50" s="117">
        <f>-STOA!Q50</f>
        <v>0</v>
      </c>
      <c r="AC50">
        <f t="shared" si="0"/>
        <v>1.6632419586371807</v>
      </c>
      <c r="AD50">
        <f t="shared" si="1"/>
        <v>187.34152606831518</v>
      </c>
      <c r="AE50">
        <f>'IDT-1'!E50</f>
        <v>0</v>
      </c>
      <c r="AF50" s="26"/>
      <c r="AG50">
        <f t="shared" si="2"/>
        <v>237.34152606831518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2.093263099528694</v>
      </c>
      <c r="F51">
        <f>GT_Spot!S51</f>
        <v>0</v>
      </c>
      <c r="G51">
        <f>PPCL_NG!S51</f>
        <v>18.79</v>
      </c>
      <c r="H51">
        <f>PPCL_Spot!S51</f>
        <v>37.976124885215796</v>
      </c>
      <c r="I51">
        <f>Bawana_NG!S51</f>
        <v>27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46.150000000000006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9.65</v>
      </c>
      <c r="Z51" s="75">
        <f>IEX!Q51</f>
        <v>0</v>
      </c>
      <c r="AA51" s="117">
        <f>STOA!K51</f>
        <v>24.13</v>
      </c>
      <c r="AB51" s="117">
        <f>-STOA!Q51</f>
        <v>0</v>
      </c>
      <c r="AC51">
        <f t="shared" si="0"/>
        <v>1.4589466142657515</v>
      </c>
      <c r="AD51">
        <f t="shared" si="1"/>
        <v>164.33044137047872</v>
      </c>
      <c r="AE51">
        <f>'IDT-1'!E51</f>
        <v>0</v>
      </c>
      <c r="AF51" s="26"/>
      <c r="AG51">
        <f t="shared" si="2"/>
        <v>214.33044137047872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2.093263099528694</v>
      </c>
      <c r="F52">
        <f>GT_Spot!S52</f>
        <v>0</v>
      </c>
      <c r="G52">
        <f>PPCL_NG!S52</f>
        <v>18.79</v>
      </c>
      <c r="H52">
        <f>PPCL_Spot!S52</f>
        <v>37.976124885215796</v>
      </c>
      <c r="I52">
        <f>Bawana_NG!S52</f>
        <v>27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46.34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28.95</v>
      </c>
      <c r="Z52" s="75">
        <f>IEX!Q52</f>
        <v>0</v>
      </c>
      <c r="AA52" s="117">
        <f>STOA!K52</f>
        <v>24.13</v>
      </c>
      <c r="AB52" s="117">
        <f>-STOA!Q52</f>
        <v>0</v>
      </c>
      <c r="AC52">
        <f t="shared" si="0"/>
        <v>1.6304586142657513</v>
      </c>
      <c r="AD52">
        <f t="shared" si="1"/>
        <v>183.6489293704787</v>
      </c>
      <c r="AE52">
        <f>'IDT-1'!E52</f>
        <v>0</v>
      </c>
      <c r="AF52" s="26"/>
      <c r="AG52">
        <f t="shared" si="2"/>
        <v>233.6489293704787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2.093263099528694</v>
      </c>
      <c r="F53">
        <f>GT_Spot!S53</f>
        <v>0</v>
      </c>
      <c r="G53">
        <f>PPCL_NG!S53</f>
        <v>18.79</v>
      </c>
      <c r="H53">
        <f>PPCL_Spot!S53</f>
        <v>37.976124885215796</v>
      </c>
      <c r="I53">
        <f>Bawana_NG!S53</f>
        <v>27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48.09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28.95</v>
      </c>
      <c r="Z53" s="75">
        <f>IEX!Q53</f>
        <v>0</v>
      </c>
      <c r="AA53" s="117">
        <f>STOA!K53</f>
        <v>24.13</v>
      </c>
      <c r="AB53" s="117">
        <f>-STOA!Q53</f>
        <v>0</v>
      </c>
      <c r="AC53">
        <f t="shared" si="0"/>
        <v>1.6458586142657514</v>
      </c>
      <c r="AD53">
        <f t="shared" si="1"/>
        <v>185.3835293704787</v>
      </c>
      <c r="AE53">
        <f>'IDT-1'!E53</f>
        <v>0</v>
      </c>
      <c r="AF53" s="26"/>
      <c r="AG53">
        <f t="shared" si="2"/>
        <v>235.3835293704787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2.093263099528694</v>
      </c>
      <c r="F54">
        <f>GT_Spot!S54</f>
        <v>0</v>
      </c>
      <c r="G54">
        <f>PPCL_NG!S54</f>
        <v>18.79</v>
      </c>
      <c r="H54">
        <f>PPCL_Spot!S54</f>
        <v>15.208448117539024</v>
      </c>
      <c r="I54">
        <f>Bawana_NG!S54</f>
        <v>27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48.81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28.95</v>
      </c>
      <c r="Z54" s="75">
        <f>IEX!Q54</f>
        <v>0</v>
      </c>
      <c r="AA54" s="117">
        <f>STOA!K54</f>
        <v>24.13</v>
      </c>
      <c r="AB54" s="117">
        <f>-STOA!Q54</f>
        <v>0</v>
      </c>
      <c r="AC54">
        <f t="shared" si="0"/>
        <v>1.4518390587101959</v>
      </c>
      <c r="AD54">
        <f t="shared" si="1"/>
        <v>163.52987215835751</v>
      </c>
      <c r="AE54">
        <f>'IDT-1'!E54</f>
        <v>0</v>
      </c>
      <c r="AF54" s="26"/>
      <c r="AG54">
        <f t="shared" si="2"/>
        <v>213.52987215835751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2.093263099528694</v>
      </c>
      <c r="F55">
        <f>GT_Spot!S55</f>
        <v>0</v>
      </c>
      <c r="G55">
        <f>PPCL_NG!S55</f>
        <v>18.79</v>
      </c>
      <c r="H55">
        <f>PPCL_Spot!S55</f>
        <v>15.208448117539024</v>
      </c>
      <c r="I55">
        <f>Bawana_NG!S55</f>
        <v>29.001407835331811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49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14.48</v>
      </c>
      <c r="Z55" s="75">
        <f>IEX!Q55</f>
        <v>0</v>
      </c>
      <c r="AA55" s="117">
        <f>STOA!K55</f>
        <v>24.13</v>
      </c>
      <c r="AB55" s="117">
        <f>-STOA!Q55</f>
        <v>0</v>
      </c>
      <c r="AC55">
        <f t="shared" si="0"/>
        <v>1.343787447661116</v>
      </c>
      <c r="AD55">
        <f t="shared" si="1"/>
        <v>151.3593316047384</v>
      </c>
      <c r="AE55">
        <f>'IDT-1'!E55</f>
        <v>0</v>
      </c>
      <c r="AF55" s="26"/>
      <c r="AG55">
        <f t="shared" si="2"/>
        <v>201.3593316047384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2.093263099528694</v>
      </c>
      <c r="F56">
        <f>GT_Spot!S56</f>
        <v>0</v>
      </c>
      <c r="G56">
        <f>PPCL_NG!S56</f>
        <v>18.79</v>
      </c>
      <c r="H56">
        <f>PPCL_Spot!S56</f>
        <v>23.33</v>
      </c>
      <c r="I56">
        <f>Bawana_NG!S56</f>
        <v>29.001407835331811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49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28.94</v>
      </c>
      <c r="Z56" s="75">
        <f>IEX!Q56</f>
        <v>0</v>
      </c>
      <c r="AA56" s="117">
        <f>STOA!K56</f>
        <v>24.13</v>
      </c>
      <c r="AB56" s="117">
        <f>-STOA!Q56</f>
        <v>0</v>
      </c>
      <c r="AC56">
        <f t="shared" si="0"/>
        <v>1.5425051042267723</v>
      </c>
      <c r="AD56">
        <f t="shared" si="1"/>
        <v>173.74216583063372</v>
      </c>
      <c r="AE56">
        <f>'IDT-1'!E56</f>
        <v>0</v>
      </c>
      <c r="AF56" s="26"/>
      <c r="AG56">
        <f t="shared" si="2"/>
        <v>223.74216583063372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2.093263099528694</v>
      </c>
      <c r="F57">
        <f>GT_Spot!S57</f>
        <v>0</v>
      </c>
      <c r="G57">
        <f>PPCL_NG!S57</f>
        <v>18.79</v>
      </c>
      <c r="H57">
        <f>PPCL_Spot!S57</f>
        <v>25.83</v>
      </c>
      <c r="I57">
        <f>Bawana_NG!S57</f>
        <v>27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48.849999999999994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28.95</v>
      </c>
      <c r="Z57" s="75">
        <f>IEX!Q57</f>
        <v>0</v>
      </c>
      <c r="AA57" s="117">
        <f>STOA!K57</f>
        <v>24.13</v>
      </c>
      <c r="AB57" s="117">
        <f>-STOA!Q57</f>
        <v>0</v>
      </c>
      <c r="AC57">
        <f t="shared" si="0"/>
        <v>1.5456607152758524</v>
      </c>
      <c r="AD57">
        <f t="shared" si="1"/>
        <v>174.09760238425281</v>
      </c>
      <c r="AE57">
        <f>'IDT-1'!E57</f>
        <v>0</v>
      </c>
      <c r="AF57" s="26"/>
      <c r="AG57">
        <f t="shared" si="2"/>
        <v>224.09760238425281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2.093263099528694</v>
      </c>
      <c r="F58">
        <f>GT_Spot!S58</f>
        <v>0</v>
      </c>
      <c r="G58">
        <f>PPCL_NG!S58</f>
        <v>18.79</v>
      </c>
      <c r="H58">
        <f>PPCL_Spot!S58</f>
        <v>25.83</v>
      </c>
      <c r="I58">
        <f>Bawana_NG!S58</f>
        <v>27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48.98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28.95</v>
      </c>
      <c r="Z58" s="75">
        <f>IEX!Q58</f>
        <v>0</v>
      </c>
      <c r="AA58" s="117">
        <f>STOA!K58</f>
        <v>24.13</v>
      </c>
      <c r="AB58" s="117">
        <f>-STOA!Q58</f>
        <v>0</v>
      </c>
      <c r="AC58">
        <f t="shared" si="0"/>
        <v>1.5468047152758524</v>
      </c>
      <c r="AD58">
        <f t="shared" si="1"/>
        <v>174.22645838425282</v>
      </c>
      <c r="AE58">
        <f>'IDT-1'!E58</f>
        <v>0</v>
      </c>
      <c r="AF58" s="26"/>
      <c r="AG58">
        <f t="shared" si="2"/>
        <v>224.22645838425282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2.093263099528694</v>
      </c>
      <c r="F59">
        <f>GT_Spot!S59</f>
        <v>0</v>
      </c>
      <c r="G59">
        <f>PPCL_NG!S59</f>
        <v>18.79</v>
      </c>
      <c r="H59">
        <f>PPCL_Spot!S59</f>
        <v>25.83</v>
      </c>
      <c r="I59">
        <f>Bawana_NG!S59</f>
        <v>27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60.539999999999992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53.08</v>
      </c>
      <c r="Z59" s="75">
        <f>IEX!Q59</f>
        <v>0</v>
      </c>
      <c r="AA59" s="117">
        <f>STOA!K59</f>
        <v>24.13</v>
      </c>
      <c r="AB59" s="117">
        <f>-STOA!Q59</f>
        <v>0</v>
      </c>
      <c r="AC59">
        <f t="shared" si="0"/>
        <v>1.8608767152758523</v>
      </c>
      <c r="AD59">
        <f t="shared" si="1"/>
        <v>209.60238638425281</v>
      </c>
      <c r="AE59">
        <f>'IDT-1'!E59</f>
        <v>0</v>
      </c>
      <c r="AF59" s="26"/>
      <c r="AG59">
        <f t="shared" si="2"/>
        <v>209.60238638425281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2.093263099528694</v>
      </c>
      <c r="F60">
        <f>GT_Spot!S60</f>
        <v>0</v>
      </c>
      <c r="G60">
        <f>PPCL_NG!S60</f>
        <v>18.79</v>
      </c>
      <c r="H60">
        <f>PPCL_Spot!S60</f>
        <v>20.83</v>
      </c>
      <c r="I60">
        <f>Bawana_NG!S60</f>
        <v>27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60.679999999999993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77.209999999999994</v>
      </c>
      <c r="Z60" s="75">
        <f>IEX!Q60</f>
        <v>0</v>
      </c>
      <c r="AA60" s="117">
        <f>STOA!K60</f>
        <v>24.13</v>
      </c>
      <c r="AB60" s="117">
        <f>-STOA!Q60</f>
        <v>0</v>
      </c>
      <c r="AC60">
        <f t="shared" si="0"/>
        <v>2.0304527152758522</v>
      </c>
      <c r="AD60">
        <f t="shared" si="1"/>
        <v>228.70281038425279</v>
      </c>
      <c r="AE60">
        <f>'IDT-1'!E60</f>
        <v>0</v>
      </c>
      <c r="AF60" s="26"/>
      <c r="AG60">
        <f t="shared" si="2"/>
        <v>228.70281038425279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2.093263099528694</v>
      </c>
      <c r="F61">
        <f>GT_Spot!S61</f>
        <v>0</v>
      </c>
      <c r="G61">
        <f>PPCL_NG!S61</f>
        <v>18.79</v>
      </c>
      <c r="H61">
        <f>PPCL_Spot!S61</f>
        <v>23.33</v>
      </c>
      <c r="I61">
        <f>Bawana_NG!S61</f>
        <v>27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59.509999999999991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82.03</v>
      </c>
      <c r="Z61" s="75">
        <f>IEX!Q61</f>
        <v>0</v>
      </c>
      <c r="AA61" s="117">
        <f>STOA!K61</f>
        <v>24.13</v>
      </c>
      <c r="AB61" s="117">
        <f>-STOA!Q61</f>
        <v>0</v>
      </c>
      <c r="AC61">
        <f t="shared" si="0"/>
        <v>2.3393327152758525</v>
      </c>
      <c r="AD61">
        <f t="shared" si="1"/>
        <v>263.49393038425279</v>
      </c>
      <c r="AE61">
        <f>'IDT-1'!E61</f>
        <v>0</v>
      </c>
      <c r="AF61" s="26"/>
      <c r="AG61">
        <f t="shared" si="2"/>
        <v>263.49393038425279</v>
      </c>
      <c r="AI61" s="75">
        <f>PXIL!K61</f>
        <v>0</v>
      </c>
      <c r="AJ61" s="75">
        <f>PXIL!Q61</f>
        <v>0</v>
      </c>
      <c r="AK61" s="75">
        <f>RTM_IEX!K61</f>
        <v>28.95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2.0940416788963896</v>
      </c>
      <c r="F62">
        <f>GT_Spot!S62</f>
        <v>0</v>
      </c>
      <c r="G62">
        <f>PPCL_NG!S62</f>
        <v>18.79</v>
      </c>
      <c r="H62">
        <f>PPCL_Spot!S62</f>
        <v>23.33</v>
      </c>
      <c r="I62">
        <f>Bawana_NG!S62</f>
        <v>27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59.539999999999992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82.04</v>
      </c>
      <c r="Z62" s="75">
        <f>IEX!Q62</f>
        <v>0</v>
      </c>
      <c r="AA62" s="117">
        <f>STOA!K62</f>
        <v>24.13</v>
      </c>
      <c r="AB62" s="117">
        <f>-STOA!Q62</f>
        <v>0</v>
      </c>
      <c r="AC62">
        <f t="shared" si="0"/>
        <v>2.1698515667742884</v>
      </c>
      <c r="AD62">
        <f t="shared" si="1"/>
        <v>244.40419011212211</v>
      </c>
      <c r="AE62">
        <f>'IDT-1'!E62</f>
        <v>0</v>
      </c>
      <c r="AF62" s="26"/>
      <c r="AG62">
        <f t="shared" si="2"/>
        <v>244.40419011212211</v>
      </c>
      <c r="AI62" s="75">
        <f>PXIL!K62</f>
        <v>0</v>
      </c>
      <c r="AJ62" s="75">
        <f>PXIL!Q62</f>
        <v>0</v>
      </c>
      <c r="AK62" s="75">
        <f>RTM_IEX!K62</f>
        <v>9.65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2.0940416788963896</v>
      </c>
      <c r="F63">
        <f>GT_Spot!S63</f>
        <v>0</v>
      </c>
      <c r="G63">
        <f>PPCL_NG!S63</f>
        <v>18.79</v>
      </c>
      <c r="H63">
        <f>PPCL_Spot!S63</f>
        <v>23.33</v>
      </c>
      <c r="I63">
        <f>Bawana_NG!S63</f>
        <v>27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59.63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67.56</v>
      </c>
      <c r="Z63" s="75">
        <f>IEX!Q63</f>
        <v>0</v>
      </c>
      <c r="AA63" s="117">
        <f>STOA!K63</f>
        <v>24.13</v>
      </c>
      <c r="AB63" s="117">
        <f>-STOA!Q63</f>
        <v>0</v>
      </c>
      <c r="AC63">
        <f t="shared" si="0"/>
        <v>2.0432195667742885</v>
      </c>
      <c r="AD63">
        <f t="shared" si="1"/>
        <v>230.14082211212209</v>
      </c>
      <c r="AE63">
        <f>'IDT-1'!E63</f>
        <v>0</v>
      </c>
      <c r="AF63" s="26"/>
      <c r="AG63">
        <f t="shared" si="2"/>
        <v>230.14082211212209</v>
      </c>
      <c r="AI63" s="75">
        <f>PXIL!K63</f>
        <v>0</v>
      </c>
      <c r="AJ63" s="75">
        <f>PXIL!Q63</f>
        <v>0</v>
      </c>
      <c r="AK63" s="75">
        <f>RTM_IEX!K63</f>
        <v>9.65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2.0940416788963896</v>
      </c>
      <c r="F64">
        <f>GT_Spot!S64</f>
        <v>0</v>
      </c>
      <c r="G64">
        <f>PPCL_NG!S64</f>
        <v>18.79</v>
      </c>
      <c r="H64">
        <f>PPCL_Spot!S64</f>
        <v>23.33</v>
      </c>
      <c r="I64">
        <f>Bawana_NG!S64</f>
        <v>27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59.629999999999988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82.03</v>
      </c>
      <c r="Z64" s="75">
        <f>IEX!Q64</f>
        <v>0</v>
      </c>
      <c r="AA64" s="117">
        <f>STOA!K64</f>
        <v>24.13</v>
      </c>
      <c r="AB64" s="117">
        <f>-STOA!Q64</f>
        <v>0</v>
      </c>
      <c r="AC64">
        <f t="shared" si="0"/>
        <v>2.3404835667742883</v>
      </c>
      <c r="AD64">
        <f t="shared" si="1"/>
        <v>263.62355811212205</v>
      </c>
      <c r="AE64">
        <f>'IDT-1'!E64</f>
        <v>0</v>
      </c>
      <c r="AF64" s="26"/>
      <c r="AG64">
        <f t="shared" si="2"/>
        <v>263.62355811212205</v>
      </c>
      <c r="AI64" s="75">
        <f>PXIL!K64</f>
        <v>0</v>
      </c>
      <c r="AJ64" s="75">
        <f>PXIL!Q64</f>
        <v>0</v>
      </c>
      <c r="AK64" s="75">
        <f>RTM_IEX!K64</f>
        <v>28.96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2.0940416788963896</v>
      </c>
      <c r="F65">
        <f>GT_Spot!S65</f>
        <v>0</v>
      </c>
      <c r="G65">
        <f>PPCL_NG!S65</f>
        <v>18.79</v>
      </c>
      <c r="H65">
        <f>PPCL_Spot!S65</f>
        <v>23.33</v>
      </c>
      <c r="I65">
        <f>Bawana_NG!S65</f>
        <v>29.001407835331811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59.669999999999987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82.03</v>
      </c>
      <c r="Z65" s="75">
        <f>IEX!Q65</f>
        <v>0</v>
      </c>
      <c r="AA65" s="117">
        <f>STOA!K65</f>
        <v>24.13</v>
      </c>
      <c r="AB65" s="117">
        <f>-STOA!Q65</f>
        <v>0</v>
      </c>
      <c r="AC65">
        <f t="shared" si="0"/>
        <v>2.1035999557252083</v>
      </c>
      <c r="AD65">
        <f t="shared" si="1"/>
        <v>236.94184955850298</v>
      </c>
      <c r="AE65">
        <f>'IDT-1'!E65</f>
        <v>0</v>
      </c>
      <c r="AF65" s="26"/>
      <c r="AG65">
        <f t="shared" si="2"/>
        <v>236.94184955850298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2.0843967342001815</v>
      </c>
      <c r="F66">
        <f>GT_Spot!S66</f>
        <v>0</v>
      </c>
      <c r="G66">
        <f>PPCL_NG!S66</f>
        <v>18.79</v>
      </c>
      <c r="H66">
        <f>PPCL_Spot!S66</f>
        <v>20.83</v>
      </c>
      <c r="I66">
        <f>Bawana_NG!S66</f>
        <v>29.001407835331811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59.87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82.03</v>
      </c>
      <c r="Z66" s="75">
        <f>IEX!Q66</f>
        <v>0</v>
      </c>
      <c r="AA66" s="117">
        <f>STOA!K66</f>
        <v>24.13</v>
      </c>
      <c r="AB66" s="117">
        <f>-STOA!Q66</f>
        <v>0</v>
      </c>
      <c r="AC66">
        <f t="shared" si="0"/>
        <v>2.0832750802118816</v>
      </c>
      <c r="AD66">
        <f t="shared" si="1"/>
        <v>234.6525294893201</v>
      </c>
      <c r="AE66">
        <f>'IDT-1'!E66</f>
        <v>0</v>
      </c>
      <c r="AF66" s="26"/>
      <c r="AG66">
        <f t="shared" si="2"/>
        <v>234.6525294893201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2.0843967342001815</v>
      </c>
      <c r="F67">
        <f>GT_Spot!S67</f>
        <v>0</v>
      </c>
      <c r="G67">
        <f>PPCL_NG!S67</f>
        <v>18.79</v>
      </c>
      <c r="H67">
        <f>PPCL_Spot!S67</f>
        <v>23.33</v>
      </c>
      <c r="I67">
        <f>Bawana_NG!S67</f>
        <v>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59.96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57.91</v>
      </c>
      <c r="Z67" s="75">
        <f>IEX!Q67</f>
        <v>0</v>
      </c>
      <c r="AA67" s="117">
        <f>STOA!K67</f>
        <v>24.13</v>
      </c>
      <c r="AB67" s="117">
        <f>-STOA!Q67</f>
        <v>0</v>
      </c>
      <c r="AC67">
        <f t="shared" si="0"/>
        <v>1.8937986912609617</v>
      </c>
      <c r="AD67">
        <f t="shared" si="1"/>
        <v>213.3105980429392</v>
      </c>
      <c r="AE67">
        <f>'IDT-1'!E67</f>
        <v>0</v>
      </c>
      <c r="AF67" s="26"/>
      <c r="AG67">
        <f t="shared" si="2"/>
        <v>213.3105980429392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2.0843967342001815</v>
      </c>
      <c r="F68">
        <f>GT_Spot!S68</f>
        <v>0</v>
      </c>
      <c r="G68">
        <f>PPCL_NG!S68</f>
        <v>18.79</v>
      </c>
      <c r="H68">
        <f>PPCL_Spot!S68</f>
        <v>23.33</v>
      </c>
      <c r="I68">
        <f>Bawana_NG!S68</f>
        <v>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59.96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77.209999999999994</v>
      </c>
      <c r="Z68" s="75">
        <f>IEX!Q68</f>
        <v>0</v>
      </c>
      <c r="AA68" s="117">
        <f>STOA!K68</f>
        <v>24.13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2.2334786912609617</v>
      </c>
      <c r="AD68">
        <f t="shared" ref="AD68:AD98" si="4">SUM(B68:AB68,AI68:AR68)-AC68</f>
        <v>251.57091804293921</v>
      </c>
      <c r="AE68">
        <f>'IDT-1'!E68</f>
        <v>0</v>
      </c>
      <c r="AF68" s="26"/>
      <c r="AG68">
        <f t="shared" ref="AG68:AG98" si="5">SUM(AD68:AF68)+AT68</f>
        <v>251.57091804293921</v>
      </c>
      <c r="AI68" s="75">
        <f>PXIL!K68</f>
        <v>0</v>
      </c>
      <c r="AJ68" s="75">
        <f>PXIL!Q68</f>
        <v>0</v>
      </c>
      <c r="AK68" s="75">
        <f>RTM_IEX!K68</f>
        <v>19.3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2.0843967342001815</v>
      </c>
      <c r="F69">
        <f>GT_Spot!S69</f>
        <v>0</v>
      </c>
      <c r="G69">
        <f>PPCL_NG!S69</f>
        <v>18.79</v>
      </c>
      <c r="H69">
        <f>PPCL_Spot!S69</f>
        <v>23.33</v>
      </c>
      <c r="I69">
        <f>Bawana_NG!S69</f>
        <v>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59.99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72.38</v>
      </c>
      <c r="Z69" s="75">
        <f>IEX!Q69</f>
        <v>0</v>
      </c>
      <c r="AA69" s="117">
        <f>STOA!K69</f>
        <v>24.13</v>
      </c>
      <c r="AB69" s="117">
        <f>-STOA!Q69</f>
        <v>0</v>
      </c>
      <c r="AC69">
        <f t="shared" si="3"/>
        <v>2.0213986912609618</v>
      </c>
      <c r="AD69">
        <f t="shared" si="4"/>
        <v>227.6829980429392</v>
      </c>
      <c r="AE69">
        <f>'IDT-1'!E69</f>
        <v>0</v>
      </c>
      <c r="AF69" s="26"/>
      <c r="AG69">
        <f t="shared" si="5"/>
        <v>227.6829980429392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2.0843967342001815</v>
      </c>
      <c r="F70">
        <f>GT_Spot!S70</f>
        <v>0</v>
      </c>
      <c r="G70">
        <f>PPCL_NG!S70</f>
        <v>18.79</v>
      </c>
      <c r="H70">
        <f>PPCL_Spot!S70</f>
        <v>23.33</v>
      </c>
      <c r="I70">
        <f>Bawana_NG!S70</f>
        <v>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60.03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62.73</v>
      </c>
      <c r="Z70" s="75">
        <f>IEX!Q70</f>
        <v>0</v>
      </c>
      <c r="AA70" s="117">
        <f>STOA!K70</f>
        <v>24.13</v>
      </c>
      <c r="AB70" s="117">
        <f>-STOA!Q70</f>
        <v>0</v>
      </c>
      <c r="AC70">
        <f t="shared" si="3"/>
        <v>1.9368306912609616</v>
      </c>
      <c r="AD70">
        <f t="shared" si="4"/>
        <v>218.15756604293921</v>
      </c>
      <c r="AE70">
        <f>'IDT-1'!E70</f>
        <v>0</v>
      </c>
      <c r="AF70" s="26"/>
      <c r="AG70">
        <f t="shared" si="5"/>
        <v>218.15756604293921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2.0843967342001815</v>
      </c>
      <c r="F71">
        <f>GT_Spot!S71</f>
        <v>0</v>
      </c>
      <c r="G71">
        <f>PPCL_NG!S71</f>
        <v>18.79</v>
      </c>
      <c r="H71">
        <f>PPCL_Spot!S71</f>
        <v>23.33</v>
      </c>
      <c r="I71">
        <f>Bawana_NG!S71</f>
        <v>27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60.06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33.78</v>
      </c>
      <c r="Z71" s="75">
        <f>IEX!Q71</f>
        <v>0</v>
      </c>
      <c r="AA71" s="117">
        <f>STOA!K71</f>
        <v>24.13</v>
      </c>
      <c r="AB71" s="117">
        <f>-STOA!Q71</f>
        <v>0</v>
      </c>
      <c r="AC71">
        <f t="shared" si="3"/>
        <v>1.7920706912609616</v>
      </c>
      <c r="AD71">
        <f t="shared" si="4"/>
        <v>201.85232604293921</v>
      </c>
      <c r="AE71">
        <f>'IDT-1'!E71</f>
        <v>0</v>
      </c>
      <c r="AF71" s="26"/>
      <c r="AG71">
        <f t="shared" si="5"/>
        <v>201.85232604293921</v>
      </c>
      <c r="AI71" s="75">
        <f>PXIL!K71</f>
        <v>0</v>
      </c>
      <c r="AJ71" s="75">
        <f>PXIL!Q71</f>
        <v>0</v>
      </c>
      <c r="AK71" s="75">
        <f>RTM_IEX!K71</f>
        <v>14.47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2.0843967342001815</v>
      </c>
      <c r="F72">
        <f>GT_Spot!S72</f>
        <v>0</v>
      </c>
      <c r="G72">
        <f>PPCL_NG!S72</f>
        <v>18.79</v>
      </c>
      <c r="H72">
        <f>PPCL_Spot!S72</f>
        <v>20.83</v>
      </c>
      <c r="I72">
        <f>Bawana_NG!S72</f>
        <v>27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60.06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53.08</v>
      </c>
      <c r="Z72" s="75">
        <f>IEX!Q72</f>
        <v>0</v>
      </c>
      <c r="AA72" s="117">
        <f>STOA!K72</f>
        <v>24.13</v>
      </c>
      <c r="AB72" s="117">
        <f>-STOA!Q72</f>
        <v>0</v>
      </c>
      <c r="AC72">
        <f t="shared" si="3"/>
        <v>2.1097506912609618</v>
      </c>
      <c r="AD72">
        <f t="shared" si="4"/>
        <v>237.63464604293924</v>
      </c>
      <c r="AE72">
        <f>'IDT-1'!E72</f>
        <v>0</v>
      </c>
      <c r="AF72" s="26"/>
      <c r="AG72">
        <f t="shared" si="5"/>
        <v>237.63464604293924</v>
      </c>
      <c r="AI72" s="75">
        <f>PXIL!K72</f>
        <v>0</v>
      </c>
      <c r="AJ72" s="75">
        <f>PXIL!Q72</f>
        <v>0</v>
      </c>
      <c r="AK72" s="75">
        <f>RTM_IEX!K72</f>
        <v>33.770000000000003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2.0843967342001815</v>
      </c>
      <c r="F73">
        <f>GT_Spot!S73</f>
        <v>0</v>
      </c>
      <c r="G73">
        <f>PPCL_NG!S73</f>
        <v>18.79</v>
      </c>
      <c r="H73">
        <f>PPCL_Spot!S73</f>
        <v>23.33</v>
      </c>
      <c r="I73">
        <f>Bawana_NG!S73</f>
        <v>27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59.98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38.6</v>
      </c>
      <c r="Z73" s="75">
        <f>IEX!Q73</f>
        <v>0</v>
      </c>
      <c r="AA73" s="117">
        <f>STOA!K73</f>
        <v>24.13</v>
      </c>
      <c r="AB73" s="117">
        <f>-STOA!Q73</f>
        <v>0</v>
      </c>
      <c r="AC73">
        <f t="shared" si="3"/>
        <v>1.9612066912609616</v>
      </c>
      <c r="AD73">
        <f t="shared" si="4"/>
        <v>220.90319004293917</v>
      </c>
      <c r="AE73">
        <f>'IDT-1'!E73</f>
        <v>0</v>
      </c>
      <c r="AF73" s="26"/>
      <c r="AG73">
        <f t="shared" si="5"/>
        <v>220.90319004293917</v>
      </c>
      <c r="AI73" s="75">
        <f>PXIL!K73</f>
        <v>0</v>
      </c>
      <c r="AJ73" s="75">
        <f>PXIL!Q73</f>
        <v>0</v>
      </c>
      <c r="AK73" s="75">
        <f>RTM_IEX!K73</f>
        <v>28.95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2.0936412888508698</v>
      </c>
      <c r="F74">
        <f>GT_Spot!S74</f>
        <v>0</v>
      </c>
      <c r="G74">
        <f>PPCL_NG!S74</f>
        <v>18.79</v>
      </c>
      <c r="H74">
        <f>PPCL_Spot!S74</f>
        <v>23.33</v>
      </c>
      <c r="I74">
        <f>Bawana_NG!S74</f>
        <v>27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59.91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24.13</v>
      </c>
      <c r="Z74" s="75">
        <f>IEX!Q74</f>
        <v>0</v>
      </c>
      <c r="AA74" s="117">
        <f>STOA!K74</f>
        <v>24.13</v>
      </c>
      <c r="AB74" s="117">
        <f>-STOA!Q74</f>
        <v>0</v>
      </c>
      <c r="AC74">
        <f t="shared" si="3"/>
        <v>1.8333360433418879</v>
      </c>
      <c r="AD74">
        <f t="shared" si="4"/>
        <v>206.50030524550897</v>
      </c>
      <c r="AE74">
        <f>'IDT-1'!E74</f>
        <v>0</v>
      </c>
      <c r="AF74" s="26"/>
      <c r="AG74">
        <f t="shared" si="5"/>
        <v>206.50030524550897</v>
      </c>
      <c r="AI74" s="75">
        <f>PXIL!K74</f>
        <v>0</v>
      </c>
      <c r="AJ74" s="75">
        <f>PXIL!Q74</f>
        <v>0</v>
      </c>
      <c r="AK74" s="75">
        <f>RTM_IEX!K74</f>
        <v>28.95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1.6755316132690674</v>
      </c>
      <c r="F75">
        <f>GT_Spot!S75</f>
        <v>0</v>
      </c>
      <c r="G75">
        <f>PPCL_NG!S75</f>
        <v>18.79</v>
      </c>
      <c r="H75">
        <f>PPCL_Spot!S75</f>
        <v>18</v>
      </c>
      <c r="I75">
        <f>Bawana_NG!S75</f>
        <v>27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59.769999999999989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9.65</v>
      </c>
      <c r="Z75" s="75">
        <f>IEX!Q75</f>
        <v>0</v>
      </c>
      <c r="AA75" s="117">
        <f>STOA!K75</f>
        <v>4.83</v>
      </c>
      <c r="AB75" s="117">
        <f>-STOA!Q75</f>
        <v>0</v>
      </c>
      <c r="AC75">
        <f t="shared" si="3"/>
        <v>1.3568326781967679</v>
      </c>
      <c r="AD75">
        <f t="shared" si="4"/>
        <v>152.82869893507228</v>
      </c>
      <c r="AE75">
        <f>'IDT-1'!E75</f>
        <v>0</v>
      </c>
      <c r="AF75" s="26"/>
      <c r="AG75">
        <f t="shared" si="5"/>
        <v>152.82869893507228</v>
      </c>
      <c r="AI75" s="75">
        <f>PXIL!K75</f>
        <v>0</v>
      </c>
      <c r="AJ75" s="75">
        <f>PXIL!Q75</f>
        <v>0</v>
      </c>
      <c r="AK75" s="75">
        <f>RTM_IEX!K75</f>
        <v>14.47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1.841728254690165</v>
      </c>
      <c r="F76">
        <f>GT_Spot!S76</f>
        <v>0</v>
      </c>
      <c r="G76">
        <f>PPCL_NG!S76</f>
        <v>18.79</v>
      </c>
      <c r="H76">
        <f>PPCL_Spot!S76</f>
        <v>18</v>
      </c>
      <c r="I76">
        <f>Bawana_NG!S76</f>
        <v>27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59.72999999999999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19.3</v>
      </c>
      <c r="Z76" s="75">
        <f>IEX!Q76</f>
        <v>0</v>
      </c>
      <c r="AA76" s="117">
        <f>STOA!K76</f>
        <v>4.83</v>
      </c>
      <c r="AB76" s="117">
        <f>-STOA!Q76</f>
        <v>0</v>
      </c>
      <c r="AC76">
        <f t="shared" si="3"/>
        <v>1.6977112086412738</v>
      </c>
      <c r="AD76">
        <f t="shared" si="4"/>
        <v>191.22401704604891</v>
      </c>
      <c r="AE76">
        <f>'IDT-1'!E76</f>
        <v>0</v>
      </c>
      <c r="AF76" s="26"/>
      <c r="AG76">
        <f t="shared" si="5"/>
        <v>191.22401704604891</v>
      </c>
      <c r="AI76" s="75">
        <f>PXIL!K76</f>
        <v>0</v>
      </c>
      <c r="AJ76" s="75">
        <f>PXIL!Q76</f>
        <v>0</v>
      </c>
      <c r="AK76" s="75">
        <f>RTM_IEX!K76</f>
        <v>43.43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1.6755316132690674</v>
      </c>
      <c r="F77">
        <f>GT_Spot!S77</f>
        <v>0</v>
      </c>
      <c r="G77">
        <f>PPCL_NG!S77</f>
        <v>18.79</v>
      </c>
      <c r="H77">
        <f>PPCL_Spot!S77</f>
        <v>18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59.53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4.83</v>
      </c>
      <c r="AB77" s="117">
        <f>-STOA!Q77</f>
        <v>0</v>
      </c>
      <c r="AC77">
        <f t="shared" si="3"/>
        <v>1.4993926781967679</v>
      </c>
      <c r="AD77">
        <f t="shared" si="4"/>
        <v>168.8861389350723</v>
      </c>
      <c r="AE77">
        <f>'IDT-1'!E77</f>
        <v>0</v>
      </c>
      <c r="AF77" s="26"/>
      <c r="AG77">
        <f t="shared" si="5"/>
        <v>168.8861389350723</v>
      </c>
      <c r="AI77" s="75">
        <f>PXIL!K77</f>
        <v>0</v>
      </c>
      <c r="AJ77" s="75">
        <f>PXIL!Q77</f>
        <v>0</v>
      </c>
      <c r="AK77" s="75">
        <f>RTM_IEX!K77</f>
        <v>67.56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1.6755316132690674</v>
      </c>
      <c r="F78">
        <f>GT_Spot!S78</f>
        <v>0</v>
      </c>
      <c r="G78">
        <f>PPCL_NG!S78</f>
        <v>18.79</v>
      </c>
      <c r="H78">
        <f>PPCL_Spot!S78</f>
        <v>17.421935770641181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59.53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4.83</v>
      </c>
      <c r="AB78" s="117">
        <f>-STOA!Q78</f>
        <v>0</v>
      </c>
      <c r="AC78">
        <f t="shared" si="3"/>
        <v>1.4943057129784103</v>
      </c>
      <c r="AD78">
        <f t="shared" si="4"/>
        <v>168.31316167093183</v>
      </c>
      <c r="AE78">
        <f>'IDT-1'!E78</f>
        <v>0</v>
      </c>
      <c r="AF78" s="26"/>
      <c r="AG78">
        <f t="shared" si="5"/>
        <v>168.31316167093183</v>
      </c>
      <c r="AI78" s="75">
        <f>PXIL!K78</f>
        <v>0</v>
      </c>
      <c r="AJ78" s="75">
        <f>PXIL!Q78</f>
        <v>0</v>
      </c>
      <c r="AK78" s="75">
        <f>RTM_IEX!K78</f>
        <v>67.56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2.1123569122395072</v>
      </c>
      <c r="F79">
        <f>GT_Spot!S79</f>
        <v>0</v>
      </c>
      <c r="G79">
        <f>PPCL_NG!S79</f>
        <v>18.79</v>
      </c>
      <c r="H79">
        <f>PPCL_Spot!S79</f>
        <v>23.33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59.59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4.83</v>
      </c>
      <c r="AB79" s="117">
        <f>-STOA!Q79</f>
        <v>0</v>
      </c>
      <c r="AC79">
        <f t="shared" si="3"/>
        <v>1.5506687408277078</v>
      </c>
      <c r="AD79">
        <f t="shared" si="4"/>
        <v>174.66168817141178</v>
      </c>
      <c r="AE79">
        <f>'IDT-1'!E79</f>
        <v>0</v>
      </c>
      <c r="AF79" s="26"/>
      <c r="AG79">
        <f t="shared" si="5"/>
        <v>174.66168817141178</v>
      </c>
      <c r="AI79" s="75">
        <f>PXIL!K79</f>
        <v>0</v>
      </c>
      <c r="AJ79" s="75">
        <f>PXIL!Q79</f>
        <v>0</v>
      </c>
      <c r="AK79" s="75">
        <f>RTM_IEX!K79</f>
        <v>67.56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2.1123569122395072</v>
      </c>
      <c r="F80">
        <f>GT_Spot!S80</f>
        <v>0</v>
      </c>
      <c r="G80">
        <f>PPCL_NG!S80</f>
        <v>18.79</v>
      </c>
      <c r="H80">
        <f>PPCL_Spot!S80</f>
        <v>23.33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59.59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4.83</v>
      </c>
      <c r="AB80" s="117">
        <f>-STOA!Q80</f>
        <v>0</v>
      </c>
      <c r="AC80">
        <f t="shared" si="3"/>
        <v>1.2109007408277077</v>
      </c>
      <c r="AD80">
        <f t="shared" si="4"/>
        <v>136.39145617141182</v>
      </c>
      <c r="AE80">
        <f>'IDT-1'!E80</f>
        <v>0</v>
      </c>
      <c r="AF80" s="26"/>
      <c r="AG80">
        <f t="shared" si="5"/>
        <v>136.39145617141182</v>
      </c>
      <c r="AI80" s="75">
        <f>PXIL!K80</f>
        <v>0</v>
      </c>
      <c r="AJ80" s="75">
        <f>PXIL!Q80</f>
        <v>0</v>
      </c>
      <c r="AK80" s="75">
        <f>RTM_IEX!K80</f>
        <v>28.95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1.6255033557046981</v>
      </c>
      <c r="F81">
        <f>GT_Spot!S81</f>
        <v>0</v>
      </c>
      <c r="G81">
        <f>PPCL_NG!S81</f>
        <v>18.79</v>
      </c>
      <c r="H81">
        <f>PPCL_Spot!S81</f>
        <v>23.33</v>
      </c>
      <c r="I81">
        <f>Bawana_NG!S81</f>
        <v>1.9387882573391635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59.59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4.83</v>
      </c>
      <c r="AB81" s="117">
        <f>-STOA!Q81</f>
        <v>0</v>
      </c>
      <c r="AC81">
        <f t="shared" si="3"/>
        <v>1.4785257661947859</v>
      </c>
      <c r="AD81">
        <f t="shared" si="4"/>
        <v>166.53576584684905</v>
      </c>
      <c r="AE81">
        <f>'IDT-1'!E81</f>
        <v>0</v>
      </c>
      <c r="AF81" s="26"/>
      <c r="AG81">
        <f t="shared" si="5"/>
        <v>166.53576584684905</v>
      </c>
      <c r="AI81" s="75">
        <f>PXIL!K81</f>
        <v>0</v>
      </c>
      <c r="AJ81" s="75">
        <f>PXIL!Q81</f>
        <v>0</v>
      </c>
      <c r="AK81" s="75">
        <f>RTM_IEX!K81</f>
        <v>57.91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2.1114342743085261</v>
      </c>
      <c r="F82">
        <f>GT_Spot!S82</f>
        <v>0</v>
      </c>
      <c r="G82">
        <f>PPCL_NG!S82</f>
        <v>18.79</v>
      </c>
      <c r="H82">
        <f>PPCL_Spot!S82</f>
        <v>23.33</v>
      </c>
      <c r="I82">
        <f>Bawana_NG!S82</f>
        <v>1.9387882573391635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59.59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4.83</v>
      </c>
      <c r="AB82" s="117">
        <f>-STOA!Q82</f>
        <v>0</v>
      </c>
      <c r="AC82">
        <f t="shared" si="3"/>
        <v>1.4828019582784995</v>
      </c>
      <c r="AD82">
        <f t="shared" si="4"/>
        <v>167.01742057336921</v>
      </c>
      <c r="AE82">
        <f>'IDT-1'!E82</f>
        <v>0</v>
      </c>
      <c r="AF82" s="26"/>
      <c r="AG82">
        <f t="shared" si="5"/>
        <v>167.01742057336921</v>
      </c>
      <c r="AI82" s="75">
        <f>PXIL!K82</f>
        <v>0</v>
      </c>
      <c r="AJ82" s="75">
        <f>PXIL!Q82</f>
        <v>0</v>
      </c>
      <c r="AK82" s="75">
        <f>RTM_IEX!K82</f>
        <v>57.91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1.6755316132690674</v>
      </c>
      <c r="F83">
        <f>GT_Spot!S83</f>
        <v>0</v>
      </c>
      <c r="G83">
        <f>PPCL_NG!S83</f>
        <v>18.79</v>
      </c>
      <c r="H83">
        <f>PPCL_Spot!S83</f>
        <v>18</v>
      </c>
      <c r="I83">
        <f>Bawana_NG!S83</f>
        <v>-6.9039749999999991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59.59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4.83</v>
      </c>
      <c r="AB83" s="117">
        <f>-STOA!Q83</f>
        <v>0</v>
      </c>
      <c r="AC83">
        <f t="shared" si="3"/>
        <v>0.96668704865681621</v>
      </c>
      <c r="AD83">
        <f t="shared" si="4"/>
        <v>95.014869564612241</v>
      </c>
      <c r="AE83">
        <f>'IDT-1'!E83</f>
        <v>0</v>
      </c>
      <c r="AF83" s="26"/>
      <c r="AG83">
        <f t="shared" si="5"/>
        <v>95.014869564612241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1.6755316132690674</v>
      </c>
      <c r="F84">
        <f>GT_Spot!S84</f>
        <v>0</v>
      </c>
      <c r="G84">
        <f>PPCL_NG!S84</f>
        <v>18.79</v>
      </c>
      <c r="H84">
        <f>PPCL_Spot!S84</f>
        <v>18</v>
      </c>
      <c r="I84">
        <f>Bawana_NG!S84</f>
        <v>-8.9725000000000001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59.59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4.83</v>
      </c>
      <c r="AB84" s="117">
        <f>-STOA!Q84</f>
        <v>0</v>
      </c>
      <c r="AC84">
        <f t="shared" si="3"/>
        <v>0.98505167738966537</v>
      </c>
      <c r="AD84">
        <f t="shared" si="4"/>
        <v>92.927979935879407</v>
      </c>
      <c r="AE84">
        <f>'IDT-1'!E84</f>
        <v>0</v>
      </c>
      <c r="AF84" s="26"/>
      <c r="AG84">
        <f t="shared" si="5"/>
        <v>92.927979935879407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1.6755316132690674</v>
      </c>
      <c r="F85">
        <f>GT_Spot!S85</f>
        <v>0</v>
      </c>
      <c r="G85">
        <f>PPCL_NG!S85</f>
        <v>18.79</v>
      </c>
      <c r="H85">
        <f>PPCL_Spot!S85</f>
        <v>18</v>
      </c>
      <c r="I85">
        <f>Bawana_NG!S85</f>
        <v>27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59.59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4.83</v>
      </c>
      <c r="AB85" s="117">
        <f>-STOA!Q85</f>
        <v>0</v>
      </c>
      <c r="AC85">
        <f t="shared" si="3"/>
        <v>1.1429926781967681</v>
      </c>
      <c r="AD85">
        <f t="shared" si="4"/>
        <v>128.7425389350723</v>
      </c>
      <c r="AE85">
        <f>'IDT-1'!E85</f>
        <v>0</v>
      </c>
      <c r="AF85" s="26"/>
      <c r="AG85">
        <f t="shared" si="5"/>
        <v>128.7425389350723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2.1114342743085261</v>
      </c>
      <c r="F86">
        <f>GT_Spot!S86</f>
        <v>0</v>
      </c>
      <c r="G86">
        <f>PPCL_NG!S86</f>
        <v>18.79</v>
      </c>
      <c r="H86">
        <f>PPCL_Spot!S86</f>
        <v>23.33</v>
      </c>
      <c r="I86">
        <f>Bawana_NG!S86</f>
        <v>27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59.59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4.83</v>
      </c>
      <c r="AB86" s="117">
        <f>-STOA!Q86</f>
        <v>0</v>
      </c>
      <c r="AC86">
        <f t="shared" si="3"/>
        <v>1.4060766216139153</v>
      </c>
      <c r="AD86">
        <f t="shared" si="4"/>
        <v>158.37535765269462</v>
      </c>
      <c r="AE86">
        <f>'IDT-1'!E86</f>
        <v>0</v>
      </c>
      <c r="AF86" s="26"/>
      <c r="AG86">
        <f t="shared" si="5"/>
        <v>158.37535765269462</v>
      </c>
      <c r="AI86" s="75">
        <f>PXIL!K86</f>
        <v>0</v>
      </c>
      <c r="AJ86" s="75">
        <f>PXIL!Q86</f>
        <v>0</v>
      </c>
      <c r="AK86" s="75">
        <f>RTM_IEX!K86</f>
        <v>24.13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2.1114342743085261</v>
      </c>
      <c r="F87">
        <f>GT_Spot!S87</f>
        <v>0</v>
      </c>
      <c r="G87">
        <f>PPCL_NG!S87</f>
        <v>18.79</v>
      </c>
      <c r="H87">
        <f>PPCL_Spot!S87</f>
        <v>23.33</v>
      </c>
      <c r="I87">
        <f>Bawana_NG!S87</f>
        <v>27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59.37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4.83</v>
      </c>
      <c r="AB87" s="117">
        <f>-STOA!Q87</f>
        <v>0</v>
      </c>
      <c r="AC87">
        <f t="shared" si="3"/>
        <v>1.1917966216139153</v>
      </c>
      <c r="AD87">
        <f t="shared" si="4"/>
        <v>134.23963765269463</v>
      </c>
      <c r="AE87">
        <f>'IDT-1'!E87</f>
        <v>0</v>
      </c>
      <c r="AF87" s="26"/>
      <c r="AG87">
        <f t="shared" si="5"/>
        <v>134.23963765269463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2.1099778270509981</v>
      </c>
      <c r="F88">
        <f>GT_Spot!S88</f>
        <v>0</v>
      </c>
      <c r="G88">
        <f>PPCL_NG!S88</f>
        <v>18.79</v>
      </c>
      <c r="H88">
        <f>PPCL_Spot!S88</f>
        <v>23.33</v>
      </c>
      <c r="I88">
        <f>Bawana_NG!S88</f>
        <v>27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59.37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4.83</v>
      </c>
      <c r="AB88" s="117">
        <f>-STOA!Q88</f>
        <v>0</v>
      </c>
      <c r="AC88">
        <f t="shared" si="3"/>
        <v>1.1917838048780489</v>
      </c>
      <c r="AD88">
        <f t="shared" si="4"/>
        <v>134.23819402217296</v>
      </c>
      <c r="AE88">
        <f>'IDT-1'!E88</f>
        <v>0</v>
      </c>
      <c r="AF88" s="26"/>
      <c r="AG88">
        <f t="shared" si="5"/>
        <v>134.23819402217296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2.1099778270509981</v>
      </c>
      <c r="F89">
        <f>GT_Spot!S89</f>
        <v>0</v>
      </c>
      <c r="G89">
        <f>PPCL_NG!S89</f>
        <v>18.79</v>
      </c>
      <c r="H89">
        <f>PPCL_Spot!S89</f>
        <v>23.33</v>
      </c>
      <c r="I89">
        <f>Bawana_NG!S89</f>
        <v>27.001486588006415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59.099999999999994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4.83</v>
      </c>
      <c r="AB89" s="117">
        <f>-STOA!Q89</f>
        <v>0</v>
      </c>
      <c r="AC89">
        <f t="shared" si="3"/>
        <v>1.1894208868525054</v>
      </c>
      <c r="AD89">
        <f t="shared" si="4"/>
        <v>133.97204352820492</v>
      </c>
      <c r="AE89">
        <f>'IDT-1'!E89</f>
        <v>0</v>
      </c>
      <c r="AF89" s="26"/>
      <c r="AG89">
        <f t="shared" si="5"/>
        <v>133.97204352820492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2.1099778270509981</v>
      </c>
      <c r="F90">
        <f>GT_Spot!S90</f>
        <v>0</v>
      </c>
      <c r="G90">
        <f>PPCL_NG!S90</f>
        <v>18.79</v>
      </c>
      <c r="H90">
        <f>PPCL_Spot!S90</f>
        <v>23.33</v>
      </c>
      <c r="I90">
        <f>Bawana_NG!S90</f>
        <v>27.001486588006415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59.099999999999994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4.83</v>
      </c>
      <c r="AB90" s="117">
        <f>-STOA!Q90</f>
        <v>0</v>
      </c>
      <c r="AC90">
        <f t="shared" si="3"/>
        <v>1.1894208868525054</v>
      </c>
      <c r="AD90">
        <f t="shared" si="4"/>
        <v>133.97204352820492</v>
      </c>
      <c r="AE90">
        <f>'IDT-1'!E90</f>
        <v>0</v>
      </c>
      <c r="AF90" s="26"/>
      <c r="AG90">
        <f t="shared" si="5"/>
        <v>133.97204352820492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2.1099778270509981</v>
      </c>
      <c r="F91">
        <f>GT_Spot!S91</f>
        <v>0</v>
      </c>
      <c r="G91">
        <f>PPCL_NG!S91</f>
        <v>18.79</v>
      </c>
      <c r="H91">
        <f>PPCL_Spot!S91</f>
        <v>23.33</v>
      </c>
      <c r="I91">
        <f>Bawana_NG!S91</f>
        <v>29.001469141536141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59.379999999999988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4.83</v>
      </c>
      <c r="AB91" s="117">
        <f>-STOA!Q91</f>
        <v>0</v>
      </c>
      <c r="AC91">
        <f t="shared" si="3"/>
        <v>1.379324733323567</v>
      </c>
      <c r="AD91">
        <f t="shared" si="4"/>
        <v>155.3621222352636</v>
      </c>
      <c r="AE91">
        <f>'IDT-1'!E91</f>
        <v>0</v>
      </c>
      <c r="AF91" s="26"/>
      <c r="AG91">
        <f t="shared" si="5"/>
        <v>155.3621222352636</v>
      </c>
      <c r="AI91" s="75">
        <f>PXIL!K91</f>
        <v>0</v>
      </c>
      <c r="AJ91" s="75">
        <f>PXIL!Q91</f>
        <v>0</v>
      </c>
      <c r="AK91" s="75">
        <f>RTM_IEX!K91</f>
        <v>19.3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2.1099778270509981</v>
      </c>
      <c r="F92">
        <f>GT_Spot!S92</f>
        <v>0</v>
      </c>
      <c r="G92">
        <f>PPCL_NG!S92</f>
        <v>18.79</v>
      </c>
      <c r="H92">
        <f>PPCL_Spot!S92</f>
        <v>23.33</v>
      </c>
      <c r="I92">
        <f>Bawana_NG!S92</f>
        <v>29.001469141536141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59.36999999999999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4.83</v>
      </c>
      <c r="AB92" s="117">
        <f>-STOA!Q92</f>
        <v>0</v>
      </c>
      <c r="AC92">
        <f t="shared" si="3"/>
        <v>1.2093967333235671</v>
      </c>
      <c r="AD92">
        <f t="shared" si="4"/>
        <v>136.22205023526359</v>
      </c>
      <c r="AE92">
        <f>'IDT-1'!E92</f>
        <v>0</v>
      </c>
      <c r="AF92" s="26"/>
      <c r="AG92">
        <f t="shared" si="5"/>
        <v>136.22205023526359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2.1099778270509981</v>
      </c>
      <c r="F93">
        <f>GT_Spot!S93</f>
        <v>0</v>
      </c>
      <c r="G93">
        <f>PPCL_NG!S93</f>
        <v>18.79</v>
      </c>
      <c r="H93">
        <f>PPCL_Spot!S93</f>
        <v>23.33</v>
      </c>
      <c r="I93">
        <f>Bawana_NG!S93</f>
        <v>29.001469141536141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59.14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4.83</v>
      </c>
      <c r="AB93" s="117">
        <f>-STOA!Q93</f>
        <v>0</v>
      </c>
      <c r="AC93">
        <f t="shared" si="3"/>
        <v>1.2073727333235669</v>
      </c>
      <c r="AD93">
        <f t="shared" si="4"/>
        <v>135.99407423526355</v>
      </c>
      <c r="AE93">
        <f>'IDT-1'!E93</f>
        <v>0</v>
      </c>
      <c r="AF93" s="26"/>
      <c r="AG93">
        <f t="shared" si="5"/>
        <v>135.99407423526355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2.1099778270509981</v>
      </c>
      <c r="F94">
        <f>GT_Spot!S94</f>
        <v>0</v>
      </c>
      <c r="G94">
        <f>PPCL_NG!S94</f>
        <v>18.79</v>
      </c>
      <c r="H94">
        <f>PPCL_Spot!S94</f>
        <v>23.33</v>
      </c>
      <c r="I94">
        <f>Bawana_NG!S94</f>
        <v>29.001469141536141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59.039999999999992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4.83</v>
      </c>
      <c r="AB94" s="117">
        <f>-STOA!Q94</f>
        <v>0</v>
      </c>
      <c r="AC94">
        <f t="shared" si="3"/>
        <v>1.2064927333235669</v>
      </c>
      <c r="AD94">
        <f t="shared" si="4"/>
        <v>135.89495423526358</v>
      </c>
      <c r="AE94">
        <f>'IDT-1'!E94</f>
        <v>0</v>
      </c>
      <c r="AF94" s="26"/>
      <c r="AG94">
        <f t="shared" si="5"/>
        <v>135.89495423526358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2.1099778270509981</v>
      </c>
      <c r="F95">
        <f>GT_Spot!S95</f>
        <v>0</v>
      </c>
      <c r="G95">
        <f>PPCL_NG!S95</f>
        <v>18.79</v>
      </c>
      <c r="H95">
        <f>PPCL_Spot!S95</f>
        <v>23.33</v>
      </c>
      <c r="I95">
        <f>Bawana_NG!S95</f>
        <v>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59.039999999999992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4.83</v>
      </c>
      <c r="AB95" s="117">
        <f>-STOA!Q95</f>
        <v>0</v>
      </c>
      <c r="AC95">
        <f t="shared" si="3"/>
        <v>1.2064798048780487</v>
      </c>
      <c r="AD95">
        <f t="shared" si="4"/>
        <v>135.89349802217293</v>
      </c>
      <c r="AE95">
        <f>'IDT-1'!E95</f>
        <v>0</v>
      </c>
      <c r="AF95" s="26"/>
      <c r="AG95">
        <f t="shared" si="5"/>
        <v>135.89349802217293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2.1099778270509981</v>
      </c>
      <c r="F96">
        <f>GT_Spot!S96</f>
        <v>0</v>
      </c>
      <c r="G96">
        <f>PPCL_NG!S96</f>
        <v>18.79</v>
      </c>
      <c r="H96">
        <f>PPCL_Spot!S96</f>
        <v>23.33</v>
      </c>
      <c r="I96">
        <f>Bawana_NG!S96</f>
        <v>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59.039999999999992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4.83</v>
      </c>
      <c r="AB96" s="117">
        <f>-STOA!Q96</f>
        <v>0</v>
      </c>
      <c r="AC96">
        <f t="shared" si="3"/>
        <v>1.2064798048780487</v>
      </c>
      <c r="AD96">
        <f t="shared" si="4"/>
        <v>135.89349802217293</v>
      </c>
      <c r="AE96">
        <f>'IDT-1'!E96</f>
        <v>0</v>
      </c>
      <c r="AF96" s="26"/>
      <c r="AG96">
        <f t="shared" si="5"/>
        <v>135.89349802217293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2.1099778270509981</v>
      </c>
      <c r="F97">
        <f>GT_Spot!S97</f>
        <v>0</v>
      </c>
      <c r="G97">
        <f>PPCL_NG!S97</f>
        <v>18.79</v>
      </c>
      <c r="H97">
        <f>PPCL_Spot!S97</f>
        <v>23.33</v>
      </c>
      <c r="I97">
        <f>Bawana_NG!S97</f>
        <v>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59.039999999999992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4.83</v>
      </c>
      <c r="AB97" s="117">
        <f>-STOA!Q97</f>
        <v>0</v>
      </c>
      <c r="AC97">
        <f t="shared" si="3"/>
        <v>1.2064798048780487</v>
      </c>
      <c r="AD97">
        <f t="shared" si="4"/>
        <v>135.89349802217293</v>
      </c>
      <c r="AE97">
        <f>'IDT-1'!E97</f>
        <v>0</v>
      </c>
      <c r="AF97" s="26"/>
      <c r="AG97">
        <f t="shared" si="5"/>
        <v>135.89349802217293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2.1099778270509981</v>
      </c>
      <c r="F98">
        <f>GT_Spot!S98</f>
        <v>0</v>
      </c>
      <c r="G98">
        <f>PPCL_NG!S98</f>
        <v>18.79</v>
      </c>
      <c r="H98">
        <f>PPCL_Spot!S98</f>
        <v>23.33</v>
      </c>
      <c r="I98">
        <f>Bawana_NG!S98</f>
        <v>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59.039999999999992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4.83</v>
      </c>
      <c r="AB98" s="117">
        <f>-STOA!Q98</f>
        <v>0</v>
      </c>
      <c r="AC98">
        <f t="shared" si="3"/>
        <v>1.2064798048780487</v>
      </c>
      <c r="AD98">
        <f t="shared" si="4"/>
        <v>135.89349802217293</v>
      </c>
      <c r="AE98">
        <f>'IDT-1'!E98</f>
        <v>0</v>
      </c>
      <c r="AF98" s="26"/>
      <c r="AG98">
        <f t="shared" si="5"/>
        <v>135.89349802217293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4.944772862116744E-2</v>
      </c>
      <c r="F99">
        <f t="shared" si="6"/>
        <v>0</v>
      </c>
      <c r="G99">
        <f t="shared" si="6"/>
        <v>0.45095999999999947</v>
      </c>
      <c r="H99">
        <f t="shared" si="6"/>
        <v>1.0073586095001708</v>
      </c>
      <c r="I99">
        <f t="shared" si="6"/>
        <v>0.63476267034734168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1.0778525000000003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0.33777499999999988</v>
      </c>
      <c r="Z99" s="75">
        <f t="shared" si="6"/>
        <v>0</v>
      </c>
      <c r="AA99" s="117">
        <f t="shared" si="6"/>
        <v>0.34751999999999983</v>
      </c>
      <c r="AB99" s="117">
        <f t="shared" si="6"/>
        <v>0</v>
      </c>
      <c r="AC99">
        <f t="shared" si="6"/>
        <v>3.7411534627070794E-2</v>
      </c>
      <c r="AD99">
        <f t="shared" si="6"/>
        <v>3.8578574738416092</v>
      </c>
      <c r="AE99">
        <f t="shared" si="6"/>
        <v>0</v>
      </c>
      <c r="AG99">
        <f t="shared" si="6"/>
        <v>4.2078574738416101</v>
      </c>
      <c r="AI99">
        <f t="shared" si="6"/>
        <v>0</v>
      </c>
      <c r="AJ99">
        <f t="shared" si="6"/>
        <v>0</v>
      </c>
      <c r="AK99">
        <f t="shared" si="6"/>
        <v>0.16285749999999996</v>
      </c>
      <c r="AL99">
        <f t="shared" si="6"/>
        <v>-0.17326499999999997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44704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12.600605798355689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3.86</v>
      </c>
      <c r="AB3" s="117">
        <f>-STOA!R3</f>
        <v>0</v>
      </c>
      <c r="AC3">
        <f>SUMIF(B3:AB3,"&gt;0")*$AC$2-SUMIF(B3:AB3,"&lt;0")*($AC$2/(1-$AC$2))+SUMIF(AI3:AR3,"&gt;0")*$AC$2-SUMIF(AI3:AR3,"&lt;0")*($AC$2/(1-$AC$2))</f>
        <v>0.22915733102553007</v>
      </c>
      <c r="AD3">
        <f>SUM(B3:AB3,AI3:AR3)-AC3</f>
        <v>25.811448467330159</v>
      </c>
      <c r="AE3">
        <f>'IDT-1'!D3</f>
        <v>0</v>
      </c>
      <c r="AF3" s="26"/>
      <c r="AG3">
        <f>SUM(AD3:AF3)</f>
        <v>25.811448467330159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12.600605798355689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0.22915733102553007</v>
      </c>
      <c r="AD4">
        <f t="shared" ref="AD4:AD67" si="1">SUM(B4:AB4,AI4:AR4)-AC4</f>
        <v>25.811448467330159</v>
      </c>
      <c r="AE4">
        <f>'IDT-1'!D4</f>
        <v>0</v>
      </c>
      <c r="AF4" s="26"/>
      <c r="AG4">
        <f t="shared" ref="AG4:AG67" si="2">SUM(AD4:AF4)</f>
        <v>25.811448467330159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12.600605798355689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3.86</v>
      </c>
      <c r="AB5" s="117">
        <f>-STOA!R5</f>
        <v>0</v>
      </c>
      <c r="AC5">
        <f t="shared" si="0"/>
        <v>0.22915733102553007</v>
      </c>
      <c r="AD5">
        <f t="shared" si="1"/>
        <v>25.811448467330159</v>
      </c>
      <c r="AE5">
        <f>'IDT-1'!D5</f>
        <v>0</v>
      </c>
      <c r="AF5" s="26"/>
      <c r="AG5">
        <f t="shared" si="2"/>
        <v>25.811448467330159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12.600605798355689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3.86</v>
      </c>
      <c r="AB6" s="117">
        <f>-STOA!R6</f>
        <v>0</v>
      </c>
      <c r="AC6">
        <f t="shared" si="0"/>
        <v>0.22915733102553007</v>
      </c>
      <c r="AD6">
        <f t="shared" si="1"/>
        <v>25.811448467330159</v>
      </c>
      <c r="AE6">
        <f>'IDT-1'!D6</f>
        <v>0</v>
      </c>
      <c r="AF6" s="26"/>
      <c r="AG6">
        <f t="shared" si="2"/>
        <v>25.811448467330159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12.600605798355689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3.86</v>
      </c>
      <c r="AB7" s="117">
        <f>-STOA!R7</f>
        <v>0</v>
      </c>
      <c r="AC7">
        <f t="shared" si="0"/>
        <v>0.29542133102553009</v>
      </c>
      <c r="AD7">
        <f t="shared" si="1"/>
        <v>33.275184467330156</v>
      </c>
      <c r="AE7">
        <f>'IDT-1'!D7</f>
        <v>0</v>
      </c>
      <c r="AF7" s="26"/>
      <c r="AG7">
        <f t="shared" si="2"/>
        <v>33.275184467330156</v>
      </c>
      <c r="AI7" s="75">
        <f>PXIL!L7</f>
        <v>0</v>
      </c>
      <c r="AJ7" s="75">
        <f>PXIL!R7</f>
        <v>0</v>
      </c>
      <c r="AK7" s="75">
        <f>RTM_IEX!L7</f>
        <v>7.53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12.600605798355689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3.86</v>
      </c>
      <c r="AB8" s="117">
        <f>-STOA!R8</f>
        <v>0</v>
      </c>
      <c r="AC8">
        <f t="shared" si="0"/>
        <v>0.22915733102553007</v>
      </c>
      <c r="AD8">
        <f t="shared" si="1"/>
        <v>25.811448467330159</v>
      </c>
      <c r="AE8">
        <f>'IDT-1'!D8</f>
        <v>0</v>
      </c>
      <c r="AF8" s="26"/>
      <c r="AG8">
        <f t="shared" si="2"/>
        <v>25.811448467330159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12.600605798355689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3.86</v>
      </c>
      <c r="AB9" s="117">
        <f>-STOA!R9</f>
        <v>0</v>
      </c>
      <c r="AC9">
        <f t="shared" si="0"/>
        <v>0.25890133102553009</v>
      </c>
      <c r="AD9">
        <f t="shared" si="1"/>
        <v>29.161704467330157</v>
      </c>
      <c r="AE9">
        <f>'IDT-1'!D9</f>
        <v>0</v>
      </c>
      <c r="AF9" s="26"/>
      <c r="AG9">
        <f t="shared" si="2"/>
        <v>29.161704467330157</v>
      </c>
      <c r="AI9" s="75">
        <f>PXIL!L9</f>
        <v>0</v>
      </c>
      <c r="AJ9" s="75">
        <f>PXIL!R9</f>
        <v>0</v>
      </c>
      <c r="AK9" s="75">
        <f>RTM_IEX!L9</f>
        <v>3.38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12.600605798355689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3.86</v>
      </c>
      <c r="AB10" s="117">
        <f>-STOA!R10</f>
        <v>0</v>
      </c>
      <c r="AC10">
        <f t="shared" si="0"/>
        <v>0.25890133102553009</v>
      </c>
      <c r="AD10">
        <f t="shared" si="1"/>
        <v>29.161704467330157</v>
      </c>
      <c r="AE10">
        <f>'IDT-1'!D10</f>
        <v>0</v>
      </c>
      <c r="AF10" s="26"/>
      <c r="AG10">
        <f t="shared" si="2"/>
        <v>29.161704467330157</v>
      </c>
      <c r="AI10" s="75">
        <f>PXIL!L10</f>
        <v>0</v>
      </c>
      <c r="AJ10" s="75">
        <f>PXIL!R10</f>
        <v>0</v>
      </c>
      <c r="AK10" s="75">
        <f>RTM_IEX!L10</f>
        <v>3.38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12.600605798355689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3.86</v>
      </c>
      <c r="AB11" s="117">
        <f>-STOA!R11</f>
        <v>0</v>
      </c>
      <c r="AC11">
        <f t="shared" si="0"/>
        <v>0.25890133102553009</v>
      </c>
      <c r="AD11">
        <f t="shared" si="1"/>
        <v>29.161704467330157</v>
      </c>
      <c r="AE11">
        <f>'IDT-1'!D11</f>
        <v>0</v>
      </c>
      <c r="AF11" s="26"/>
      <c r="AG11">
        <f t="shared" si="2"/>
        <v>29.161704467330157</v>
      </c>
      <c r="AI11" s="75">
        <f>PXIL!L11</f>
        <v>0</v>
      </c>
      <c r="AJ11" s="75">
        <f>PXIL!R11</f>
        <v>0</v>
      </c>
      <c r="AK11" s="75">
        <f>RTM_IEX!L11</f>
        <v>3.38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12.600605798355689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3.86</v>
      </c>
      <c r="AB12" s="117">
        <f>-STOA!R12</f>
        <v>0</v>
      </c>
      <c r="AC12">
        <f t="shared" si="0"/>
        <v>0.25890133102553009</v>
      </c>
      <c r="AD12">
        <f t="shared" si="1"/>
        <v>29.161704467330157</v>
      </c>
      <c r="AE12">
        <f>'IDT-1'!D12</f>
        <v>0</v>
      </c>
      <c r="AF12" s="26"/>
      <c r="AG12">
        <f t="shared" si="2"/>
        <v>29.161704467330157</v>
      </c>
      <c r="AI12" s="75">
        <f>PXIL!L12</f>
        <v>0</v>
      </c>
      <c r="AJ12" s="75">
        <f>PXIL!R12</f>
        <v>0</v>
      </c>
      <c r="AK12" s="75">
        <f>RTM_IEX!L12</f>
        <v>3.38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12.600605798355689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3.86</v>
      </c>
      <c r="AB13" s="117">
        <f>-STOA!R13</f>
        <v>0</v>
      </c>
      <c r="AC13">
        <f t="shared" si="0"/>
        <v>0.28433333102553005</v>
      </c>
      <c r="AD13">
        <f t="shared" si="1"/>
        <v>32.026272467330159</v>
      </c>
      <c r="AE13">
        <f>'IDT-1'!D13</f>
        <v>0</v>
      </c>
      <c r="AF13" s="26"/>
      <c r="AG13">
        <f t="shared" si="2"/>
        <v>32.026272467330159</v>
      </c>
      <c r="AI13" s="75">
        <f>PXIL!L13</f>
        <v>0</v>
      </c>
      <c r="AJ13" s="75">
        <f>PXIL!R13</f>
        <v>0</v>
      </c>
      <c r="AK13" s="75">
        <f>RTM_IEX!L13</f>
        <v>6.27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12.600605798355689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3.86</v>
      </c>
      <c r="AB14" s="117">
        <f>-STOA!R14</f>
        <v>0</v>
      </c>
      <c r="AC14">
        <f t="shared" si="0"/>
        <v>0.22915733102553007</v>
      </c>
      <c r="AD14">
        <f t="shared" si="1"/>
        <v>25.811448467330159</v>
      </c>
      <c r="AE14">
        <f>'IDT-1'!D14</f>
        <v>0</v>
      </c>
      <c r="AF14" s="26"/>
      <c r="AG14">
        <f t="shared" si="2"/>
        <v>25.811448467330159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12.600605798355689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3.86</v>
      </c>
      <c r="AB15" s="117">
        <f>-STOA!R15</f>
        <v>0</v>
      </c>
      <c r="AC15">
        <f t="shared" si="0"/>
        <v>0.24614133102553007</v>
      </c>
      <c r="AD15">
        <f t="shared" si="1"/>
        <v>27.724464467330158</v>
      </c>
      <c r="AE15">
        <f>'IDT-1'!D15</f>
        <v>0</v>
      </c>
      <c r="AF15" s="26"/>
      <c r="AG15">
        <f t="shared" si="2"/>
        <v>27.724464467330158</v>
      </c>
      <c r="AI15" s="75">
        <f>PXIL!L15</f>
        <v>0</v>
      </c>
      <c r="AJ15" s="75">
        <f>PXIL!R15</f>
        <v>0</v>
      </c>
      <c r="AK15" s="75">
        <f>RTM_IEX!L15</f>
        <v>1.93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12.600605798355689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3.86</v>
      </c>
      <c r="AB16" s="117">
        <f>-STOA!R16</f>
        <v>0</v>
      </c>
      <c r="AC16">
        <f t="shared" si="0"/>
        <v>0.24614133102553007</v>
      </c>
      <c r="AD16">
        <f t="shared" si="1"/>
        <v>27.724464467330158</v>
      </c>
      <c r="AE16">
        <f>'IDT-1'!D16</f>
        <v>0</v>
      </c>
      <c r="AF16" s="26"/>
      <c r="AG16">
        <f t="shared" si="2"/>
        <v>27.724464467330158</v>
      </c>
      <c r="AI16" s="75">
        <f>PXIL!L16</f>
        <v>0</v>
      </c>
      <c r="AJ16" s="75">
        <f>PXIL!R16</f>
        <v>0</v>
      </c>
      <c r="AK16" s="75">
        <f>RTM_IEX!L16</f>
        <v>1.93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12.600605798355689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3.86</v>
      </c>
      <c r="AB17" s="117">
        <f>-STOA!R17</f>
        <v>0</v>
      </c>
      <c r="AC17">
        <f t="shared" si="0"/>
        <v>0.24614133102553007</v>
      </c>
      <c r="AD17">
        <f t="shared" si="1"/>
        <v>27.724464467330158</v>
      </c>
      <c r="AE17">
        <f>'IDT-1'!D17</f>
        <v>0</v>
      </c>
      <c r="AF17" s="26"/>
      <c r="AG17">
        <f t="shared" si="2"/>
        <v>27.724464467330158</v>
      </c>
      <c r="AI17" s="75">
        <f>PXIL!L17</f>
        <v>0</v>
      </c>
      <c r="AJ17" s="75">
        <f>PXIL!R17</f>
        <v>0</v>
      </c>
      <c r="AK17" s="75">
        <f>RTM_IEX!L17</f>
        <v>1.93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12.600605798355689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3.86</v>
      </c>
      <c r="AB18" s="117">
        <f>-STOA!R18</f>
        <v>0</v>
      </c>
      <c r="AC18">
        <f t="shared" si="0"/>
        <v>0.24614133102553007</v>
      </c>
      <c r="AD18">
        <f t="shared" si="1"/>
        <v>27.724464467330158</v>
      </c>
      <c r="AE18">
        <f>'IDT-1'!D18</f>
        <v>0</v>
      </c>
      <c r="AF18" s="26"/>
      <c r="AG18">
        <f t="shared" si="2"/>
        <v>27.724464467330158</v>
      </c>
      <c r="AI18" s="75">
        <f>PXIL!L18</f>
        <v>0</v>
      </c>
      <c r="AJ18" s="75">
        <f>PXIL!R18</f>
        <v>0</v>
      </c>
      <c r="AK18" s="75">
        <f>RTM_IEX!L18</f>
        <v>1.93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12.600605798355689</v>
      </c>
      <c r="I19">
        <f>Bawana_NG!R19</f>
        <v>5.8202825379872811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3.86</v>
      </c>
      <c r="AB19" s="117">
        <f>-STOA!R19</f>
        <v>0</v>
      </c>
      <c r="AC19">
        <f t="shared" si="0"/>
        <v>0.28864781735981815</v>
      </c>
      <c r="AD19">
        <f t="shared" si="1"/>
        <v>32.512240518983155</v>
      </c>
      <c r="AE19">
        <f>'IDT-1'!D19</f>
        <v>0</v>
      </c>
      <c r="AF19" s="26"/>
      <c r="AG19">
        <f t="shared" si="2"/>
        <v>32.512240518983155</v>
      </c>
      <c r="AI19" s="75">
        <f>PXIL!L19</f>
        <v>0</v>
      </c>
      <c r="AJ19" s="75">
        <f>PXIL!R19</f>
        <v>0</v>
      </c>
      <c r="AK19" s="75">
        <f>RTM_IEX!L19</f>
        <v>6.76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12.600605798355689</v>
      </c>
      <c r="I20">
        <f>Bawana_NG!R20</f>
        <v>5.8202825379872811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3.86</v>
      </c>
      <c r="AB20" s="117">
        <f>-STOA!R20</f>
        <v>0</v>
      </c>
      <c r="AC20">
        <f t="shared" si="0"/>
        <v>0.22915981735981816</v>
      </c>
      <c r="AD20">
        <f t="shared" si="1"/>
        <v>25.811728518983152</v>
      </c>
      <c r="AE20">
        <f>'IDT-1'!D20</f>
        <v>0</v>
      </c>
      <c r="AF20" s="26"/>
      <c r="AG20">
        <f t="shared" si="2"/>
        <v>25.811728518983152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12.600605798355689</v>
      </c>
      <c r="I21">
        <f>Bawana_NG!R21</f>
        <v>5.8202825379872811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3.86</v>
      </c>
      <c r="AB21" s="117">
        <f>-STOA!R21</f>
        <v>0</v>
      </c>
      <c r="AC21">
        <f t="shared" si="0"/>
        <v>0.24614381735981816</v>
      </c>
      <c r="AD21">
        <f t="shared" si="1"/>
        <v>27.724744518983151</v>
      </c>
      <c r="AE21">
        <f>'IDT-1'!D21</f>
        <v>0</v>
      </c>
      <c r="AF21" s="26"/>
      <c r="AG21">
        <f t="shared" si="2"/>
        <v>27.724744518983151</v>
      </c>
      <c r="AI21" s="75">
        <f>PXIL!L21</f>
        <v>0</v>
      </c>
      <c r="AJ21" s="75">
        <f>PXIL!R21</f>
        <v>0</v>
      </c>
      <c r="AK21" s="75">
        <f>RTM_IEX!L21</f>
        <v>1.93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12.600605798355689</v>
      </c>
      <c r="I22">
        <f>Bawana_NG!R22</f>
        <v>5.8202825379872811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3.86</v>
      </c>
      <c r="AB22" s="117">
        <f>-STOA!R22</f>
        <v>0</v>
      </c>
      <c r="AC22">
        <f t="shared" si="0"/>
        <v>0.24614381735981816</v>
      </c>
      <c r="AD22">
        <f t="shared" si="1"/>
        <v>27.724744518983151</v>
      </c>
      <c r="AE22">
        <f>'IDT-1'!D22</f>
        <v>0</v>
      </c>
      <c r="AF22" s="26"/>
      <c r="AG22">
        <f t="shared" si="2"/>
        <v>27.724744518983151</v>
      </c>
      <c r="AI22" s="75">
        <f>PXIL!L22</f>
        <v>0</v>
      </c>
      <c r="AJ22" s="75">
        <f>PXIL!R22</f>
        <v>0</v>
      </c>
      <c r="AK22" s="75">
        <f>RTM_IEX!L22</f>
        <v>1.93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12.600605798355689</v>
      </c>
      <c r="I23">
        <f>Bawana_NG!R23</f>
        <v>5.8202825379872811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3.86</v>
      </c>
      <c r="AB23" s="117">
        <f>-STOA!R23</f>
        <v>0</v>
      </c>
      <c r="AC23">
        <f t="shared" si="0"/>
        <v>0.24614381735981816</v>
      </c>
      <c r="AD23">
        <f t="shared" si="1"/>
        <v>27.724744518983151</v>
      </c>
      <c r="AE23">
        <f>'IDT-1'!D23</f>
        <v>0</v>
      </c>
      <c r="AF23" s="26"/>
      <c r="AG23">
        <f t="shared" si="2"/>
        <v>27.724744518983151</v>
      </c>
      <c r="AI23" s="75">
        <f>PXIL!L23</f>
        <v>0</v>
      </c>
      <c r="AJ23" s="75">
        <f>PXIL!R23</f>
        <v>0</v>
      </c>
      <c r="AK23" s="75">
        <f>RTM_IEX!L23</f>
        <v>1.93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12.600605798355689</v>
      </c>
      <c r="I24">
        <f>Bawana_NG!R24</f>
        <v>5.8202825379872811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3.86</v>
      </c>
      <c r="AB24" s="117">
        <f>-STOA!R24</f>
        <v>0</v>
      </c>
      <c r="AC24">
        <f t="shared" si="0"/>
        <v>0.24614381735981816</v>
      </c>
      <c r="AD24">
        <f t="shared" si="1"/>
        <v>27.724744518983151</v>
      </c>
      <c r="AE24">
        <f>'IDT-1'!D24</f>
        <v>0</v>
      </c>
      <c r="AF24" s="26"/>
      <c r="AG24">
        <f t="shared" si="2"/>
        <v>27.724744518983151</v>
      </c>
      <c r="AI24" s="75">
        <f>PXIL!L24</f>
        <v>0</v>
      </c>
      <c r="AJ24" s="75">
        <f>PXIL!R24</f>
        <v>0</v>
      </c>
      <c r="AK24" s="75">
        <f>RTM_IEX!L24</f>
        <v>1.93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12.600605798355689</v>
      </c>
      <c r="I25">
        <f>Bawana_NG!R25</f>
        <v>5.820282537987282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3.86</v>
      </c>
      <c r="AB25" s="117">
        <f>-STOA!R25</f>
        <v>0</v>
      </c>
      <c r="AC25">
        <f t="shared" si="0"/>
        <v>0.28011181735981816</v>
      </c>
      <c r="AD25">
        <f t="shared" si="1"/>
        <v>31.550776518983152</v>
      </c>
      <c r="AE25">
        <f>'IDT-1'!D25</f>
        <v>0</v>
      </c>
      <c r="AF25" s="26"/>
      <c r="AG25">
        <f t="shared" si="2"/>
        <v>31.550776518983152</v>
      </c>
      <c r="AI25" s="75">
        <f>PXIL!L25</f>
        <v>0</v>
      </c>
      <c r="AJ25" s="75">
        <f>PXIL!R25</f>
        <v>0</v>
      </c>
      <c r="AK25" s="75">
        <f>RTM_IEX!L25</f>
        <v>5.79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12.600605798355689</v>
      </c>
      <c r="I26">
        <f>Bawana_NG!R26</f>
        <v>5.820282537987282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3.86</v>
      </c>
      <c r="AB26" s="117">
        <f>-STOA!R26</f>
        <v>0</v>
      </c>
      <c r="AC26">
        <f t="shared" si="0"/>
        <v>0.24247700864311114</v>
      </c>
      <c r="AD26">
        <f t="shared" si="1"/>
        <v>24.29841132769986</v>
      </c>
      <c r="AE26">
        <f>'IDT-1'!D26</f>
        <v>0</v>
      </c>
      <c r="AF26" s="26"/>
      <c r="AG26">
        <f t="shared" si="2"/>
        <v>24.29841132769986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-1.5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12.600605798355689</v>
      </c>
      <c r="I27">
        <f>Bawana_NG!R27</f>
        <v>5.820282537987282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3.86</v>
      </c>
      <c r="AB27" s="117">
        <f>-STOA!R27</f>
        <v>0</v>
      </c>
      <c r="AC27">
        <f t="shared" si="0"/>
        <v>0.25467981735981815</v>
      </c>
      <c r="AD27">
        <f t="shared" si="1"/>
        <v>28.68620851898315</v>
      </c>
      <c r="AE27">
        <f>'IDT-1'!D27</f>
        <v>0</v>
      </c>
      <c r="AF27" s="26"/>
      <c r="AG27">
        <f t="shared" si="2"/>
        <v>28.68620851898315</v>
      </c>
      <c r="AI27" s="75">
        <f>PXIL!L27</f>
        <v>0</v>
      </c>
      <c r="AJ27" s="75">
        <f>PXIL!R27</f>
        <v>0</v>
      </c>
      <c r="AK27" s="75">
        <f>RTM_IEX!L27</f>
        <v>2.9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12.600605798355689</v>
      </c>
      <c r="I28">
        <f>Bawana_NG!R28</f>
        <v>5.820282537987282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3.86</v>
      </c>
      <c r="AB28" s="117">
        <f>-STOA!R28</f>
        <v>0</v>
      </c>
      <c r="AC28">
        <f t="shared" si="0"/>
        <v>0.25467981735981815</v>
      </c>
      <c r="AD28">
        <f t="shared" si="1"/>
        <v>28.68620851898315</v>
      </c>
      <c r="AE28">
        <f>'IDT-1'!D28</f>
        <v>0</v>
      </c>
      <c r="AF28" s="26"/>
      <c r="AG28">
        <f t="shared" si="2"/>
        <v>28.68620851898315</v>
      </c>
      <c r="AI28" s="75">
        <f>PXIL!L28</f>
        <v>0</v>
      </c>
      <c r="AJ28" s="75">
        <f>PXIL!R28</f>
        <v>0</v>
      </c>
      <c r="AK28" s="75">
        <f>RTM_IEX!L28</f>
        <v>2.9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12.600605798355689</v>
      </c>
      <c r="I29">
        <f>Bawana_NG!R29</f>
        <v>5.820282537987282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3.86</v>
      </c>
      <c r="AB29" s="117">
        <f>-STOA!R29</f>
        <v>0</v>
      </c>
      <c r="AC29">
        <f t="shared" si="0"/>
        <v>0.25467981735981815</v>
      </c>
      <c r="AD29">
        <f t="shared" si="1"/>
        <v>28.68620851898315</v>
      </c>
      <c r="AE29">
        <f>'IDT-1'!D29</f>
        <v>0</v>
      </c>
      <c r="AF29" s="26"/>
      <c r="AG29">
        <f t="shared" si="2"/>
        <v>28.68620851898315</v>
      </c>
      <c r="AI29" s="75">
        <f>PXIL!L29</f>
        <v>0</v>
      </c>
      <c r="AJ29" s="75">
        <f>PXIL!R29</f>
        <v>0</v>
      </c>
      <c r="AK29" s="75">
        <f>RTM_IEX!L29</f>
        <v>2.9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12.600605798355689</v>
      </c>
      <c r="I30">
        <f>Bawana_NG!R30</f>
        <v>5.8202825379872811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3.86</v>
      </c>
      <c r="AB30" s="117">
        <f>-STOA!R30</f>
        <v>0</v>
      </c>
      <c r="AC30">
        <f t="shared" si="0"/>
        <v>0.25467981735981815</v>
      </c>
      <c r="AD30">
        <f t="shared" si="1"/>
        <v>28.68620851898315</v>
      </c>
      <c r="AE30">
        <f>'IDT-1'!D30</f>
        <v>0</v>
      </c>
      <c r="AF30" s="26"/>
      <c r="AG30">
        <f t="shared" si="2"/>
        <v>28.68620851898315</v>
      </c>
      <c r="AI30" s="75">
        <f>PXIL!L30</f>
        <v>0</v>
      </c>
      <c r="AJ30" s="75">
        <f>PXIL!R30</f>
        <v>0</v>
      </c>
      <c r="AK30" s="75">
        <f>RTM_IEX!L30</f>
        <v>2.9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12.600605798355689</v>
      </c>
      <c r="I31">
        <f>Bawana_NG!R31</f>
        <v>5.8202825379872811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3.86</v>
      </c>
      <c r="AB31" s="117">
        <f>-STOA!R31</f>
        <v>0</v>
      </c>
      <c r="AC31">
        <f t="shared" si="0"/>
        <v>0.30563181735981815</v>
      </c>
      <c r="AD31">
        <f t="shared" si="1"/>
        <v>34.425256518983154</v>
      </c>
      <c r="AE31">
        <f>'IDT-1'!D31</f>
        <v>0</v>
      </c>
      <c r="AF31" s="26"/>
      <c r="AG31">
        <f t="shared" si="2"/>
        <v>34.425256518983154</v>
      </c>
      <c r="AI31" s="75">
        <f>PXIL!L31</f>
        <v>0</v>
      </c>
      <c r="AJ31" s="75">
        <f>PXIL!R31</f>
        <v>0</v>
      </c>
      <c r="AK31" s="75">
        <f>RTM_IEX!L31</f>
        <v>8.69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12.600605798355689</v>
      </c>
      <c r="I32">
        <f>Bawana_NG!R32</f>
        <v>5.8202825379872811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3.86</v>
      </c>
      <c r="AB32" s="117">
        <f>-STOA!R32</f>
        <v>0</v>
      </c>
      <c r="AC32">
        <f t="shared" si="0"/>
        <v>0.23769581735981815</v>
      </c>
      <c r="AD32">
        <f t="shared" si="1"/>
        <v>26.773192518983151</v>
      </c>
      <c r="AE32">
        <f>'IDT-1'!D32</f>
        <v>0</v>
      </c>
      <c r="AF32" s="26"/>
      <c r="AG32">
        <f t="shared" si="2"/>
        <v>26.773192518983151</v>
      </c>
      <c r="AI32" s="75">
        <f>PXIL!L32</f>
        <v>0</v>
      </c>
      <c r="AJ32" s="75">
        <f>PXIL!R32</f>
        <v>0</v>
      </c>
      <c r="AK32" s="75">
        <f>RTM_IEX!L32</f>
        <v>0.97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12.600605798355689</v>
      </c>
      <c r="I33">
        <f>Bawana_NG!R33</f>
        <v>5.8202825379872811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3.86</v>
      </c>
      <c r="AB33" s="117">
        <f>-STOA!R33</f>
        <v>0</v>
      </c>
      <c r="AC33">
        <f t="shared" si="0"/>
        <v>0.28011181735981816</v>
      </c>
      <c r="AD33">
        <f t="shared" si="1"/>
        <v>31.550776518983152</v>
      </c>
      <c r="AE33">
        <f>'IDT-1'!D33</f>
        <v>0</v>
      </c>
      <c r="AF33" s="26"/>
      <c r="AG33">
        <f t="shared" si="2"/>
        <v>31.550776518983152</v>
      </c>
      <c r="AI33" s="75">
        <f>PXIL!L33</f>
        <v>0</v>
      </c>
      <c r="AJ33" s="75">
        <f>PXIL!R33</f>
        <v>0</v>
      </c>
      <c r="AK33" s="75">
        <f>RTM_IEX!L33</f>
        <v>5.79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12.600605798355689</v>
      </c>
      <c r="I34">
        <f>Bawana_NG!R34</f>
        <v>5.8202825379872811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3.86</v>
      </c>
      <c r="AB34" s="117">
        <f>-STOA!R34</f>
        <v>0</v>
      </c>
      <c r="AC34">
        <f t="shared" si="0"/>
        <v>0.27588781735981815</v>
      </c>
      <c r="AD34">
        <f t="shared" si="1"/>
        <v>31.075000518983149</v>
      </c>
      <c r="AE34">
        <f>'IDT-1'!D34</f>
        <v>0</v>
      </c>
      <c r="AF34" s="26"/>
      <c r="AG34">
        <f t="shared" si="2"/>
        <v>31.075000518983149</v>
      </c>
      <c r="AI34" s="75">
        <f>PXIL!L34</f>
        <v>0</v>
      </c>
      <c r="AJ34" s="75">
        <f>PXIL!R34</f>
        <v>0</v>
      </c>
      <c r="AK34" s="75">
        <f>RTM_IEX!L34</f>
        <v>5.31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12.600605798355689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3.86</v>
      </c>
      <c r="AB35" s="117">
        <f>-STOA!R35</f>
        <v>0</v>
      </c>
      <c r="AC35">
        <f t="shared" si="0"/>
        <v>0.28010933102553009</v>
      </c>
      <c r="AD35">
        <f t="shared" si="1"/>
        <v>31.550496467330156</v>
      </c>
      <c r="AE35">
        <f>'IDT-1'!D35</f>
        <v>0</v>
      </c>
      <c r="AF35" s="26"/>
      <c r="AG35">
        <f t="shared" si="2"/>
        <v>31.550496467330156</v>
      </c>
      <c r="AI35" s="75">
        <f>PXIL!L35</f>
        <v>0</v>
      </c>
      <c r="AJ35" s="75">
        <f>PXIL!R35</f>
        <v>0</v>
      </c>
      <c r="AK35" s="75">
        <f>RTM_IEX!L35</f>
        <v>5.79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12.600605798355689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3.86</v>
      </c>
      <c r="AB36" s="117">
        <f>-STOA!R36</f>
        <v>0</v>
      </c>
      <c r="AC36">
        <f t="shared" si="0"/>
        <v>0.28010933102553009</v>
      </c>
      <c r="AD36">
        <f t="shared" si="1"/>
        <v>31.550496467330156</v>
      </c>
      <c r="AE36">
        <f>'IDT-1'!D36</f>
        <v>0</v>
      </c>
      <c r="AF36" s="26"/>
      <c r="AG36">
        <f t="shared" si="2"/>
        <v>31.550496467330156</v>
      </c>
      <c r="AI36" s="75">
        <f>PXIL!L36</f>
        <v>0</v>
      </c>
      <c r="AJ36" s="75">
        <f>PXIL!R36</f>
        <v>0</v>
      </c>
      <c r="AK36" s="75">
        <f>RTM_IEX!L36</f>
        <v>5.79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12.600605798355689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3.86</v>
      </c>
      <c r="AB37" s="117">
        <f>-STOA!R37</f>
        <v>0</v>
      </c>
      <c r="AC37">
        <f t="shared" si="0"/>
        <v>0.33106133102553009</v>
      </c>
      <c r="AD37">
        <f t="shared" si="1"/>
        <v>37.28954446733016</v>
      </c>
      <c r="AE37">
        <f>'IDT-1'!D37</f>
        <v>0</v>
      </c>
      <c r="AF37" s="26"/>
      <c r="AG37">
        <f t="shared" si="2"/>
        <v>37.28954446733016</v>
      </c>
      <c r="AI37" s="75">
        <f>PXIL!L37</f>
        <v>0</v>
      </c>
      <c r="AJ37" s="75">
        <f>PXIL!R37</f>
        <v>0</v>
      </c>
      <c r="AK37" s="75">
        <f>RTM_IEX!L37</f>
        <v>11.58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12.600605798355689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3.86</v>
      </c>
      <c r="AB38" s="117">
        <f>-STOA!R38</f>
        <v>0</v>
      </c>
      <c r="AC38">
        <f t="shared" si="0"/>
        <v>0.26312533102553004</v>
      </c>
      <c r="AD38">
        <f t="shared" si="1"/>
        <v>29.637480467330157</v>
      </c>
      <c r="AE38">
        <f>'IDT-1'!D38</f>
        <v>0</v>
      </c>
      <c r="AF38" s="26"/>
      <c r="AG38">
        <f t="shared" si="2"/>
        <v>29.637480467330157</v>
      </c>
      <c r="AI38" s="75">
        <f>PXIL!L38</f>
        <v>0</v>
      </c>
      <c r="AJ38" s="75">
        <f>PXIL!R38</f>
        <v>0</v>
      </c>
      <c r="AK38" s="75">
        <f>RTM_IEX!L38</f>
        <v>3.86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12.600605798355689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3.86</v>
      </c>
      <c r="AB39" s="117">
        <f>-STOA!R39</f>
        <v>0</v>
      </c>
      <c r="AC39">
        <f t="shared" si="0"/>
        <v>0.22915733102553007</v>
      </c>
      <c r="AD39">
        <f t="shared" si="1"/>
        <v>25.811448467330159</v>
      </c>
      <c r="AE39">
        <f>'IDT-1'!D39</f>
        <v>0</v>
      </c>
      <c r="AF39" s="26"/>
      <c r="AG39">
        <f t="shared" si="2"/>
        <v>25.811448467330159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12.600605798355689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3.86</v>
      </c>
      <c r="AB40" s="117">
        <f>-STOA!R40</f>
        <v>0</v>
      </c>
      <c r="AC40">
        <f t="shared" si="0"/>
        <v>0.22915733102553007</v>
      </c>
      <c r="AD40">
        <f t="shared" si="1"/>
        <v>25.811448467330159</v>
      </c>
      <c r="AE40">
        <f>'IDT-1'!D40</f>
        <v>0</v>
      </c>
      <c r="AF40" s="26"/>
      <c r="AG40">
        <f t="shared" si="2"/>
        <v>25.811448467330159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12.600605798355689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3.86</v>
      </c>
      <c r="AB41" s="117">
        <f>-STOA!R41</f>
        <v>0</v>
      </c>
      <c r="AC41">
        <f t="shared" si="0"/>
        <v>0.22915733102553007</v>
      </c>
      <c r="AD41">
        <f t="shared" si="1"/>
        <v>25.811448467330159</v>
      </c>
      <c r="AE41">
        <f>'IDT-1'!D41</f>
        <v>0</v>
      </c>
      <c r="AF41" s="26"/>
      <c r="AG41">
        <f t="shared" si="2"/>
        <v>25.811448467330159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12.600605798355689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3.86</v>
      </c>
      <c r="AB42" s="117">
        <f>-STOA!R42</f>
        <v>0</v>
      </c>
      <c r="AC42">
        <f t="shared" si="0"/>
        <v>0.22915733102553007</v>
      </c>
      <c r="AD42">
        <f t="shared" si="1"/>
        <v>25.811448467330159</v>
      </c>
      <c r="AE42">
        <f>'IDT-1'!D42</f>
        <v>0</v>
      </c>
      <c r="AF42" s="26"/>
      <c r="AG42">
        <f t="shared" si="2"/>
        <v>25.811448467330159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12.600605798355689</v>
      </c>
      <c r="I43">
        <f>Bawana_NG!R43</f>
        <v>5.8202825379872811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3.86</v>
      </c>
      <c r="AB43" s="117">
        <f>-STOA!R43</f>
        <v>0</v>
      </c>
      <c r="AC43">
        <f t="shared" si="0"/>
        <v>0.28864781735981815</v>
      </c>
      <c r="AD43">
        <f t="shared" si="1"/>
        <v>32.512240518983155</v>
      </c>
      <c r="AE43">
        <f>'IDT-1'!D43</f>
        <v>0</v>
      </c>
      <c r="AF43" s="26"/>
      <c r="AG43">
        <f t="shared" si="2"/>
        <v>32.512240518983155</v>
      </c>
      <c r="AI43" s="75">
        <f>PXIL!L43</f>
        <v>0</v>
      </c>
      <c r="AJ43" s="75">
        <f>PXIL!R43</f>
        <v>0</v>
      </c>
      <c r="AK43" s="75">
        <f>RTM_IEX!L43</f>
        <v>6.76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12.600605798355689</v>
      </c>
      <c r="I44">
        <f>Bawana_NG!R44</f>
        <v>5.820282537987282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3.86</v>
      </c>
      <c r="AB44" s="117">
        <f>-STOA!R44</f>
        <v>0</v>
      </c>
      <c r="AC44">
        <f t="shared" si="0"/>
        <v>0.22915981735981816</v>
      </c>
      <c r="AD44">
        <f t="shared" si="1"/>
        <v>25.811728518983152</v>
      </c>
      <c r="AE44">
        <f>'IDT-1'!D44</f>
        <v>0</v>
      </c>
      <c r="AF44" s="26"/>
      <c r="AG44">
        <f t="shared" si="2"/>
        <v>25.811728518983152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12.600605798355689</v>
      </c>
      <c r="I45">
        <f>Bawana_NG!R45</f>
        <v>5.820282537987282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3.86</v>
      </c>
      <c r="AB45" s="117">
        <f>-STOA!R45</f>
        <v>0</v>
      </c>
      <c r="AC45">
        <f t="shared" si="0"/>
        <v>0.22915981735981816</v>
      </c>
      <c r="AD45">
        <f t="shared" si="1"/>
        <v>25.811728518983152</v>
      </c>
      <c r="AE45">
        <f>'IDT-1'!D45</f>
        <v>0</v>
      </c>
      <c r="AF45" s="26"/>
      <c r="AG45">
        <f t="shared" si="2"/>
        <v>25.811728518983152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12.600605798355689</v>
      </c>
      <c r="I46">
        <f>Bawana_NG!R46</f>
        <v>5.820282537987282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3.86</v>
      </c>
      <c r="AB46" s="117">
        <f>-STOA!R46</f>
        <v>0</v>
      </c>
      <c r="AC46">
        <f t="shared" si="0"/>
        <v>0.22915981735981816</v>
      </c>
      <c r="AD46">
        <f t="shared" si="1"/>
        <v>25.811728518983152</v>
      </c>
      <c r="AE46">
        <f>'IDT-1'!D46</f>
        <v>0</v>
      </c>
      <c r="AF46" s="26"/>
      <c r="AG46">
        <f t="shared" si="2"/>
        <v>25.811728518983152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0</v>
      </c>
      <c r="I47">
        <f>Bawana_NG!R47</f>
        <v>5.820282537987282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3.86</v>
      </c>
      <c r="AB47" s="117">
        <f>-STOA!R47</f>
        <v>0</v>
      </c>
      <c r="AC47">
        <f t="shared" si="0"/>
        <v>0.11827448633428808</v>
      </c>
      <c r="AD47">
        <f t="shared" si="1"/>
        <v>13.322008051652993</v>
      </c>
      <c r="AE47">
        <f>'IDT-1'!D47</f>
        <v>0</v>
      </c>
      <c r="AF47" s="26"/>
      <c r="AG47">
        <f t="shared" si="2"/>
        <v>13.322008051652993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0</v>
      </c>
      <c r="I48">
        <f>Bawana_NG!R48</f>
        <v>5.8202825379872811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3.86</v>
      </c>
      <c r="AB48" s="117">
        <f>-STOA!R48</f>
        <v>0</v>
      </c>
      <c r="AC48">
        <f t="shared" si="0"/>
        <v>0.11827448633428807</v>
      </c>
      <c r="AD48">
        <f t="shared" si="1"/>
        <v>13.322008051652992</v>
      </c>
      <c r="AE48">
        <f>'IDT-1'!D48</f>
        <v>0</v>
      </c>
      <c r="AF48" s="26"/>
      <c r="AG48">
        <f t="shared" si="2"/>
        <v>13.322008051652992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0</v>
      </c>
      <c r="I49">
        <f>Bawana_NG!R49</f>
        <v>5.8202825379872811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3.86</v>
      </c>
      <c r="AB49" s="117">
        <f>-STOA!R49</f>
        <v>0</v>
      </c>
      <c r="AC49">
        <f t="shared" si="0"/>
        <v>0.20319448633428808</v>
      </c>
      <c r="AD49">
        <f t="shared" si="1"/>
        <v>22.887088051652992</v>
      </c>
      <c r="AE49">
        <f>'IDT-1'!D49</f>
        <v>0</v>
      </c>
      <c r="AF49" s="26"/>
      <c r="AG49">
        <f t="shared" si="2"/>
        <v>22.887088051652992</v>
      </c>
      <c r="AI49" s="75">
        <f>PXIL!L49</f>
        <v>0</v>
      </c>
      <c r="AJ49" s="75">
        <f>PXIL!R49</f>
        <v>0</v>
      </c>
      <c r="AK49" s="75">
        <f>RTM_IEX!L49</f>
        <v>9.65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0</v>
      </c>
      <c r="I50">
        <f>Bawana_NG!R50</f>
        <v>5.8202825379872811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3.86</v>
      </c>
      <c r="AB50" s="117">
        <f>-STOA!R50</f>
        <v>0</v>
      </c>
      <c r="AC50">
        <f t="shared" si="0"/>
        <v>0.12715261385648338</v>
      </c>
      <c r="AD50">
        <f t="shared" si="1"/>
        <v>12.313129924130797</v>
      </c>
      <c r="AE50">
        <f>'IDT-1'!D50</f>
        <v>0</v>
      </c>
      <c r="AF50" s="26"/>
      <c r="AG50">
        <f t="shared" si="2"/>
        <v>12.313129924130797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-1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3.86</v>
      </c>
      <c r="AB51" s="117">
        <f>-STOA!R51</f>
        <v>0</v>
      </c>
      <c r="AC51">
        <f t="shared" si="0"/>
        <v>0.118272</v>
      </c>
      <c r="AD51">
        <f t="shared" si="1"/>
        <v>13.321728</v>
      </c>
      <c r="AE51">
        <f>'IDT-1'!D51</f>
        <v>0</v>
      </c>
      <c r="AF51" s="26"/>
      <c r="AG51">
        <f t="shared" si="2"/>
        <v>13.321728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3.86</v>
      </c>
      <c r="AB52" s="117">
        <f>-STOA!R52</f>
        <v>0</v>
      </c>
      <c r="AC52">
        <f t="shared" si="0"/>
        <v>0.118272</v>
      </c>
      <c r="AD52">
        <f t="shared" si="1"/>
        <v>13.321728</v>
      </c>
      <c r="AE52">
        <f>'IDT-1'!D52</f>
        <v>0</v>
      </c>
      <c r="AF52" s="26"/>
      <c r="AG52">
        <f t="shared" si="2"/>
        <v>13.321728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3.86</v>
      </c>
      <c r="AB53" s="117">
        <f>-STOA!R53</f>
        <v>0</v>
      </c>
      <c r="AC53">
        <f t="shared" si="0"/>
        <v>0.17776</v>
      </c>
      <c r="AD53">
        <f t="shared" si="1"/>
        <v>20.02224</v>
      </c>
      <c r="AE53">
        <f>'IDT-1'!D53</f>
        <v>0</v>
      </c>
      <c r="AF53" s="26"/>
      <c r="AG53">
        <f t="shared" si="2"/>
        <v>20.02224</v>
      </c>
      <c r="AI53" s="75">
        <f>PXIL!L53</f>
        <v>0</v>
      </c>
      <c r="AJ53" s="75">
        <f>PXIL!R53</f>
        <v>0</v>
      </c>
      <c r="AK53" s="75">
        <f>RTM_IEX!L53</f>
        <v>6.76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3.86</v>
      </c>
      <c r="AB54" s="117">
        <f>-STOA!R54</f>
        <v>0</v>
      </c>
      <c r="AC54">
        <f t="shared" si="0"/>
        <v>0.17776</v>
      </c>
      <c r="AD54">
        <f t="shared" si="1"/>
        <v>20.02224</v>
      </c>
      <c r="AE54">
        <f>'IDT-1'!D54</f>
        <v>0</v>
      </c>
      <c r="AF54" s="26"/>
      <c r="AG54">
        <f t="shared" si="2"/>
        <v>20.02224</v>
      </c>
      <c r="AI54" s="75">
        <f>PXIL!L54</f>
        <v>0</v>
      </c>
      <c r="AJ54" s="75">
        <f>PXIL!R54</f>
        <v>0</v>
      </c>
      <c r="AK54" s="75">
        <f>RTM_IEX!L54</f>
        <v>6.76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0</v>
      </c>
      <c r="I55">
        <f>Bawana_NG!R55</f>
        <v>5.8202825379872811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3.86</v>
      </c>
      <c r="AB55" s="117">
        <f>-STOA!R55</f>
        <v>0</v>
      </c>
      <c r="AC55">
        <f t="shared" si="0"/>
        <v>0.21173048633428806</v>
      </c>
      <c r="AD55">
        <f t="shared" si="1"/>
        <v>23.848552051652987</v>
      </c>
      <c r="AE55">
        <f>'IDT-1'!D55</f>
        <v>0</v>
      </c>
      <c r="AF55" s="26"/>
      <c r="AG55">
        <f t="shared" si="2"/>
        <v>23.848552051652987</v>
      </c>
      <c r="AI55" s="75">
        <f>PXIL!L55</f>
        <v>0</v>
      </c>
      <c r="AJ55" s="75">
        <f>PXIL!R55</f>
        <v>0</v>
      </c>
      <c r="AK55" s="75">
        <f>RTM_IEX!L55</f>
        <v>10.62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4.67</v>
      </c>
      <c r="I56">
        <f>Bawana_NG!R56</f>
        <v>5.8202825379872811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3.86</v>
      </c>
      <c r="AB56" s="117">
        <f>-STOA!R56</f>
        <v>0</v>
      </c>
      <c r="AC56">
        <f t="shared" si="0"/>
        <v>0.15937048633428808</v>
      </c>
      <c r="AD56">
        <f t="shared" si="1"/>
        <v>17.950912051652992</v>
      </c>
      <c r="AE56">
        <f>'IDT-1'!D56</f>
        <v>0</v>
      </c>
      <c r="AF56" s="26"/>
      <c r="AG56">
        <f t="shared" si="2"/>
        <v>17.950912051652992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5.17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3.86</v>
      </c>
      <c r="AB57" s="117">
        <f>-STOA!R57</f>
        <v>0</v>
      </c>
      <c r="AC57">
        <f t="shared" si="0"/>
        <v>0.33360800000000002</v>
      </c>
      <c r="AD57">
        <f t="shared" si="1"/>
        <v>37.576391999999998</v>
      </c>
      <c r="AE57">
        <f>'IDT-1'!D57</f>
        <v>0</v>
      </c>
      <c r="AF57" s="26"/>
      <c r="AG57">
        <f t="shared" si="2"/>
        <v>37.576391999999998</v>
      </c>
      <c r="AI57" s="75">
        <f>PXIL!L57</f>
        <v>0</v>
      </c>
      <c r="AJ57" s="75">
        <f>PXIL!R57</f>
        <v>0</v>
      </c>
      <c r="AK57" s="75">
        <f>RTM_IEX!L57</f>
        <v>19.3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5.17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3.86</v>
      </c>
      <c r="AB58" s="117">
        <f>-STOA!R58</f>
        <v>0</v>
      </c>
      <c r="AC58">
        <f t="shared" si="0"/>
        <v>0.29541600000000001</v>
      </c>
      <c r="AD58">
        <f t="shared" si="1"/>
        <v>33.274583999999997</v>
      </c>
      <c r="AE58">
        <f>'IDT-1'!D58</f>
        <v>0</v>
      </c>
      <c r="AF58" s="26"/>
      <c r="AG58">
        <f t="shared" si="2"/>
        <v>33.274583999999997</v>
      </c>
      <c r="AI58" s="75">
        <f>PXIL!L58</f>
        <v>0</v>
      </c>
      <c r="AJ58" s="75">
        <f>PXIL!R58</f>
        <v>0</v>
      </c>
      <c r="AK58" s="75">
        <f>RTM_IEX!L58</f>
        <v>14.96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5.17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3.86</v>
      </c>
      <c r="AB59" s="117">
        <f>-STOA!R59</f>
        <v>0</v>
      </c>
      <c r="AC59">
        <f t="shared" si="0"/>
        <v>0.163768</v>
      </c>
      <c r="AD59">
        <f t="shared" si="1"/>
        <v>18.446231999999998</v>
      </c>
      <c r="AE59">
        <f>'IDT-1'!D59</f>
        <v>0</v>
      </c>
      <c r="AF59" s="26"/>
      <c r="AG59">
        <f t="shared" si="2"/>
        <v>18.446231999999998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4.17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3.86</v>
      </c>
      <c r="AB60" s="117">
        <f>-STOA!R60</f>
        <v>0</v>
      </c>
      <c r="AC60">
        <f t="shared" si="0"/>
        <v>0.15496799999999999</v>
      </c>
      <c r="AD60">
        <f t="shared" si="1"/>
        <v>17.455031999999999</v>
      </c>
      <c r="AE60">
        <f>'IDT-1'!D60</f>
        <v>0</v>
      </c>
      <c r="AF60" s="26"/>
      <c r="AG60">
        <f t="shared" si="2"/>
        <v>17.455031999999999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4.67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3.86</v>
      </c>
      <c r="AB61" s="117">
        <f>-STOA!R61</f>
        <v>0</v>
      </c>
      <c r="AC61">
        <f t="shared" si="0"/>
        <v>0.278256</v>
      </c>
      <c r="AD61">
        <f t="shared" si="1"/>
        <v>31.341743999999998</v>
      </c>
      <c r="AE61">
        <f>'IDT-1'!D61</f>
        <v>0</v>
      </c>
      <c r="AF61" s="26"/>
      <c r="AG61">
        <f t="shared" si="2"/>
        <v>31.341743999999998</v>
      </c>
      <c r="AI61" s="75">
        <f>PXIL!L61</f>
        <v>0</v>
      </c>
      <c r="AJ61" s="75">
        <f>PXIL!R61</f>
        <v>0</v>
      </c>
      <c r="AK61" s="75">
        <f>RTM_IEX!L61</f>
        <v>13.51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4.67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3.86</v>
      </c>
      <c r="AB62" s="117">
        <f>-STOA!R62</f>
        <v>0</v>
      </c>
      <c r="AC62">
        <f t="shared" si="0"/>
        <v>0.22220000000000001</v>
      </c>
      <c r="AD62">
        <f t="shared" si="1"/>
        <v>25.027799999999999</v>
      </c>
      <c r="AE62">
        <f>'IDT-1'!D62</f>
        <v>0</v>
      </c>
      <c r="AF62" s="26"/>
      <c r="AG62">
        <f t="shared" si="2"/>
        <v>25.027799999999999</v>
      </c>
      <c r="AI62" s="75">
        <f>PXIL!L62</f>
        <v>0</v>
      </c>
      <c r="AJ62" s="75">
        <f>PXIL!R62</f>
        <v>0</v>
      </c>
      <c r="AK62" s="75">
        <f>RTM_IEX!L62</f>
        <v>7.14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4.67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3.86</v>
      </c>
      <c r="AB63" s="117">
        <f>-STOA!R63</f>
        <v>0</v>
      </c>
      <c r="AC63">
        <f t="shared" si="0"/>
        <v>0.24851200000000001</v>
      </c>
      <c r="AD63">
        <f t="shared" si="1"/>
        <v>27.991488</v>
      </c>
      <c r="AE63">
        <f>'IDT-1'!D63</f>
        <v>0</v>
      </c>
      <c r="AF63" s="26"/>
      <c r="AG63">
        <f t="shared" si="2"/>
        <v>27.991488</v>
      </c>
      <c r="AI63" s="75">
        <f>PXIL!L63</f>
        <v>0</v>
      </c>
      <c r="AJ63" s="75">
        <f>PXIL!R63</f>
        <v>0</v>
      </c>
      <c r="AK63" s="75">
        <f>RTM_IEX!L63</f>
        <v>10.130000000000001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4.67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3.86</v>
      </c>
      <c r="AB64" s="117">
        <f>-STOA!R64</f>
        <v>0</v>
      </c>
      <c r="AC64">
        <f t="shared" si="0"/>
        <v>0.24851200000000001</v>
      </c>
      <c r="AD64">
        <f t="shared" si="1"/>
        <v>27.991488</v>
      </c>
      <c r="AE64">
        <f>'IDT-1'!D64</f>
        <v>0</v>
      </c>
      <c r="AF64" s="26"/>
      <c r="AG64">
        <f t="shared" si="2"/>
        <v>27.991488</v>
      </c>
      <c r="AI64" s="75">
        <f>PXIL!L64</f>
        <v>0</v>
      </c>
      <c r="AJ64" s="75">
        <f>PXIL!R64</f>
        <v>0</v>
      </c>
      <c r="AK64" s="75">
        <f>RTM_IEX!L64</f>
        <v>10.130000000000001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4.67</v>
      </c>
      <c r="I65">
        <f>Bawana_NG!R65</f>
        <v>5.8202825379872811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3.86</v>
      </c>
      <c r="AB65" s="117">
        <f>-STOA!R65</f>
        <v>0</v>
      </c>
      <c r="AC65">
        <f t="shared" si="0"/>
        <v>0.24006648633428807</v>
      </c>
      <c r="AD65">
        <f t="shared" si="1"/>
        <v>27.040216051652994</v>
      </c>
      <c r="AE65">
        <f>'IDT-1'!D65</f>
        <v>0</v>
      </c>
      <c r="AF65" s="26"/>
      <c r="AG65">
        <f t="shared" si="2"/>
        <v>27.040216051652994</v>
      </c>
      <c r="AI65" s="75">
        <f>PXIL!L65</f>
        <v>0</v>
      </c>
      <c r="AJ65" s="75">
        <f>PXIL!R65</f>
        <v>0</v>
      </c>
      <c r="AK65" s="75">
        <f>RTM_IEX!L65</f>
        <v>9.17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4.17</v>
      </c>
      <c r="I66">
        <f>Bawana_NG!R66</f>
        <v>5.8202825379872811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3.86</v>
      </c>
      <c r="AB66" s="117">
        <f>-STOA!R66</f>
        <v>0</v>
      </c>
      <c r="AC66">
        <f t="shared" si="0"/>
        <v>0.23566648633428811</v>
      </c>
      <c r="AD66">
        <f t="shared" si="1"/>
        <v>26.544616051652994</v>
      </c>
      <c r="AE66">
        <f>'IDT-1'!D66</f>
        <v>0</v>
      </c>
      <c r="AF66" s="26"/>
      <c r="AG66">
        <f t="shared" si="2"/>
        <v>26.544616051652994</v>
      </c>
      <c r="AI66" s="75">
        <f>PXIL!L66</f>
        <v>0</v>
      </c>
      <c r="AJ66" s="75">
        <f>PXIL!R66</f>
        <v>0</v>
      </c>
      <c r="AK66" s="75">
        <f>RTM_IEX!L66</f>
        <v>9.17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4.67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3.86</v>
      </c>
      <c r="AB67" s="117">
        <f>-STOA!R67</f>
        <v>0</v>
      </c>
      <c r="AC67">
        <f t="shared" si="0"/>
        <v>0.28679200000000005</v>
      </c>
      <c r="AD67">
        <f t="shared" si="1"/>
        <v>32.303208000000005</v>
      </c>
      <c r="AE67">
        <f>'IDT-1'!D67</f>
        <v>0</v>
      </c>
      <c r="AF67" s="26"/>
      <c r="AG67">
        <f t="shared" si="2"/>
        <v>32.303208000000005</v>
      </c>
      <c r="AI67" s="75">
        <f>PXIL!L67</f>
        <v>0</v>
      </c>
      <c r="AJ67" s="75">
        <f>PXIL!R67</f>
        <v>0</v>
      </c>
      <c r="AK67" s="75">
        <f>RTM_IEX!L67</f>
        <v>14.48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4.67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0.22220000000000001</v>
      </c>
      <c r="AD68">
        <f t="shared" ref="AD68:AD98" si="4">SUM(B68:AB68,AI68:AR68)-AC68</f>
        <v>25.027799999999999</v>
      </c>
      <c r="AE68">
        <f>'IDT-1'!D68</f>
        <v>0</v>
      </c>
      <c r="AF68" s="26"/>
      <c r="AG68">
        <f t="shared" ref="AG68:AG98" si="5">SUM(AD68:AF68)</f>
        <v>25.027799999999999</v>
      </c>
      <c r="AI68" s="75">
        <f>PXIL!L68</f>
        <v>0</v>
      </c>
      <c r="AJ68" s="75">
        <f>PXIL!R68</f>
        <v>0</v>
      </c>
      <c r="AK68" s="75">
        <f>RTM_IEX!L68</f>
        <v>7.14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4.67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3.86</v>
      </c>
      <c r="AB69" s="117">
        <f>-STOA!R69</f>
        <v>0</v>
      </c>
      <c r="AC69">
        <f t="shared" si="3"/>
        <v>0.21885599999999999</v>
      </c>
      <c r="AD69">
        <f t="shared" si="4"/>
        <v>24.651143999999999</v>
      </c>
      <c r="AE69">
        <f>'IDT-1'!D69</f>
        <v>0</v>
      </c>
      <c r="AF69" s="26"/>
      <c r="AG69">
        <f t="shared" si="5"/>
        <v>24.651143999999999</v>
      </c>
      <c r="AI69" s="75">
        <f>PXIL!L69</f>
        <v>0</v>
      </c>
      <c r="AJ69" s="75">
        <f>PXIL!R69</f>
        <v>0</v>
      </c>
      <c r="AK69" s="75">
        <f>RTM_IEX!L69</f>
        <v>6.76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4.67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3.86</v>
      </c>
      <c r="AB70" s="117">
        <f>-STOA!R70</f>
        <v>0</v>
      </c>
      <c r="AC70">
        <f t="shared" si="3"/>
        <v>0.21032000000000001</v>
      </c>
      <c r="AD70">
        <f t="shared" si="4"/>
        <v>23.689679999999999</v>
      </c>
      <c r="AE70">
        <f>'IDT-1'!D70</f>
        <v>0</v>
      </c>
      <c r="AF70" s="26"/>
      <c r="AG70">
        <f t="shared" si="5"/>
        <v>23.689679999999999</v>
      </c>
      <c r="AI70" s="75">
        <f>PXIL!L70</f>
        <v>0</v>
      </c>
      <c r="AJ70" s="75">
        <f>PXIL!R70</f>
        <v>0</v>
      </c>
      <c r="AK70" s="75">
        <f>RTM_IEX!L70</f>
        <v>5.79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4.67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3.86</v>
      </c>
      <c r="AB71" s="117">
        <f>-STOA!R71</f>
        <v>0</v>
      </c>
      <c r="AC71">
        <f t="shared" si="3"/>
        <v>0.21885599999999999</v>
      </c>
      <c r="AD71">
        <f t="shared" si="4"/>
        <v>24.651143999999999</v>
      </c>
      <c r="AE71">
        <f>'IDT-1'!D71</f>
        <v>0</v>
      </c>
      <c r="AF71" s="26"/>
      <c r="AG71">
        <f t="shared" si="5"/>
        <v>24.651143999999999</v>
      </c>
      <c r="AI71" s="75">
        <f>PXIL!L71</f>
        <v>0</v>
      </c>
      <c r="AJ71" s="75">
        <f>PXIL!R71</f>
        <v>0</v>
      </c>
      <c r="AK71" s="75">
        <f>RTM_IEX!L71</f>
        <v>6.76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4.17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3.86</v>
      </c>
      <c r="AB72" s="117">
        <f>-STOA!R72</f>
        <v>0</v>
      </c>
      <c r="AC72">
        <f t="shared" si="3"/>
        <v>0.21445599999999998</v>
      </c>
      <c r="AD72">
        <f t="shared" si="4"/>
        <v>24.155543999999999</v>
      </c>
      <c r="AE72">
        <f>'IDT-1'!D72</f>
        <v>0</v>
      </c>
      <c r="AF72" s="26"/>
      <c r="AG72">
        <f t="shared" si="5"/>
        <v>24.155543999999999</v>
      </c>
      <c r="AI72" s="75">
        <f>PXIL!L72</f>
        <v>0</v>
      </c>
      <c r="AJ72" s="75">
        <f>PXIL!R72</f>
        <v>0</v>
      </c>
      <c r="AK72" s="75">
        <f>RTM_IEX!L72</f>
        <v>6.76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4.67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3.86</v>
      </c>
      <c r="AB73" s="117">
        <f>-STOA!R73</f>
        <v>0</v>
      </c>
      <c r="AC73">
        <f t="shared" si="3"/>
        <v>0.28846400000000005</v>
      </c>
      <c r="AD73">
        <f t="shared" si="4"/>
        <v>32.491536000000004</v>
      </c>
      <c r="AE73">
        <f>'IDT-1'!D73</f>
        <v>0</v>
      </c>
      <c r="AF73" s="26"/>
      <c r="AG73">
        <f t="shared" si="5"/>
        <v>32.491536000000004</v>
      </c>
      <c r="AI73" s="75">
        <f>PXIL!L73</f>
        <v>0</v>
      </c>
      <c r="AJ73" s="75">
        <f>PXIL!R73</f>
        <v>0</v>
      </c>
      <c r="AK73" s="75">
        <f>RTM_IEX!L73</f>
        <v>14.67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4.67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3.86</v>
      </c>
      <c r="AB74" s="117">
        <f>-STOA!R74</f>
        <v>0</v>
      </c>
      <c r="AC74">
        <f t="shared" si="3"/>
        <v>0.196768</v>
      </c>
      <c r="AD74">
        <f t="shared" si="4"/>
        <v>22.163232000000001</v>
      </c>
      <c r="AE74">
        <f>'IDT-1'!D74</f>
        <v>0</v>
      </c>
      <c r="AF74" s="26"/>
      <c r="AG74">
        <f t="shared" si="5"/>
        <v>22.163232000000001</v>
      </c>
      <c r="AI74" s="75">
        <f>PXIL!L74</f>
        <v>0</v>
      </c>
      <c r="AJ74" s="75">
        <f>PXIL!R74</f>
        <v>0</v>
      </c>
      <c r="AK74" s="75">
        <f>RTM_IEX!L74</f>
        <v>4.25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3.86</v>
      </c>
      <c r="AB75" s="117">
        <f>-STOA!R75</f>
        <v>0</v>
      </c>
      <c r="AC75">
        <f t="shared" si="3"/>
        <v>0.17776</v>
      </c>
      <c r="AD75">
        <f t="shared" si="4"/>
        <v>20.02224</v>
      </c>
      <c r="AE75">
        <f>'IDT-1'!D75</f>
        <v>0</v>
      </c>
      <c r="AF75" s="26"/>
      <c r="AG75">
        <f t="shared" si="5"/>
        <v>20.02224</v>
      </c>
      <c r="AI75" s="75">
        <f>PXIL!L75</f>
        <v>0</v>
      </c>
      <c r="AJ75" s="75">
        <f>PXIL!R75</f>
        <v>0</v>
      </c>
      <c r="AK75" s="75">
        <f>RTM_IEX!L75</f>
        <v>6.76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3.86</v>
      </c>
      <c r="AB76" s="117">
        <f>-STOA!R76</f>
        <v>0</v>
      </c>
      <c r="AC76">
        <f t="shared" si="3"/>
        <v>0.118272</v>
      </c>
      <c r="AD76">
        <f t="shared" si="4"/>
        <v>13.321728</v>
      </c>
      <c r="AE76">
        <f>'IDT-1'!D76</f>
        <v>0</v>
      </c>
      <c r="AF76" s="26"/>
      <c r="AG76">
        <f t="shared" si="5"/>
        <v>13.321728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3.86</v>
      </c>
      <c r="AB77" s="117">
        <f>-STOA!R77</f>
        <v>0</v>
      </c>
      <c r="AC77">
        <f t="shared" si="3"/>
        <v>6.7055999999999991E-2</v>
      </c>
      <c r="AD77">
        <f t="shared" si="4"/>
        <v>7.5529439999999992</v>
      </c>
      <c r="AE77">
        <f>'IDT-1'!D77</f>
        <v>0</v>
      </c>
      <c r="AF77" s="26"/>
      <c r="AG77">
        <f t="shared" si="5"/>
        <v>7.5529439999999992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3.86</v>
      </c>
      <c r="AB78" s="117">
        <f>-STOA!R78</f>
        <v>0</v>
      </c>
      <c r="AC78">
        <f t="shared" si="3"/>
        <v>6.7055999999999991E-2</v>
      </c>
      <c r="AD78">
        <f t="shared" si="4"/>
        <v>7.5529439999999992</v>
      </c>
      <c r="AE78">
        <f>'IDT-1'!D78</f>
        <v>0</v>
      </c>
      <c r="AF78" s="26"/>
      <c r="AG78">
        <f t="shared" si="5"/>
        <v>7.5529439999999992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4.67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3.86</v>
      </c>
      <c r="AB79" s="117">
        <f>-STOA!R79</f>
        <v>0</v>
      </c>
      <c r="AC79">
        <f t="shared" si="3"/>
        <v>0.21005600000000002</v>
      </c>
      <c r="AD79">
        <f t="shared" si="4"/>
        <v>23.659943999999996</v>
      </c>
      <c r="AE79">
        <f>'IDT-1'!D79</f>
        <v>0</v>
      </c>
      <c r="AF79" s="26"/>
      <c r="AG79">
        <f t="shared" si="5"/>
        <v>23.659943999999996</v>
      </c>
      <c r="AI79" s="75">
        <f>PXIL!L79</f>
        <v>0</v>
      </c>
      <c r="AJ79" s="75">
        <f>PXIL!R79</f>
        <v>0</v>
      </c>
      <c r="AK79" s="75">
        <f>RTM_IEX!L79</f>
        <v>11.58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4.67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3.86</v>
      </c>
      <c r="AB80" s="117">
        <f>-STOA!R80</f>
        <v>0</v>
      </c>
      <c r="AC80">
        <f t="shared" si="3"/>
        <v>0.108152</v>
      </c>
      <c r="AD80">
        <f t="shared" si="4"/>
        <v>12.181847999999999</v>
      </c>
      <c r="AE80">
        <f>'IDT-1'!D80</f>
        <v>0</v>
      </c>
      <c r="AF80" s="26"/>
      <c r="AG80">
        <f t="shared" si="5"/>
        <v>12.181847999999999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4.67</v>
      </c>
      <c r="I81">
        <f>Bawana_NG!R81</f>
        <v>0.36976889444097449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3.86</v>
      </c>
      <c r="AB81" s="117">
        <f>-STOA!R81</f>
        <v>0</v>
      </c>
      <c r="AC81">
        <f t="shared" si="3"/>
        <v>0.11140596627108058</v>
      </c>
      <c r="AD81">
        <f t="shared" si="4"/>
        <v>12.548362928169894</v>
      </c>
      <c r="AE81">
        <f>'IDT-1'!D81</f>
        <v>0</v>
      </c>
      <c r="AF81" s="26"/>
      <c r="AG81">
        <f t="shared" si="5"/>
        <v>12.548362928169894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4.67</v>
      </c>
      <c r="I82">
        <f>Bawana_NG!R82</f>
        <v>0.36976889444097449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3.86</v>
      </c>
      <c r="AB82" s="117">
        <f>-STOA!R82</f>
        <v>0</v>
      </c>
      <c r="AC82">
        <f t="shared" si="3"/>
        <v>0.11140596627108058</v>
      </c>
      <c r="AD82">
        <f t="shared" si="4"/>
        <v>12.548362928169894</v>
      </c>
      <c r="AE82">
        <f>'IDT-1'!D82</f>
        <v>0</v>
      </c>
      <c r="AF82" s="26"/>
      <c r="AG82">
        <f t="shared" si="5"/>
        <v>12.548362928169894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0</v>
      </c>
      <c r="I83">
        <f>Bawana_NG!R83</f>
        <v>-1.2811499999999998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3.86</v>
      </c>
      <c r="AB83" s="117">
        <f>-STOA!R83</f>
        <v>0</v>
      </c>
      <c r="AC83">
        <f t="shared" si="3"/>
        <v>7.8430213075060526E-2</v>
      </c>
      <c r="AD83">
        <f t="shared" si="4"/>
        <v>6.2604197869249392</v>
      </c>
      <c r="AE83">
        <f>'IDT-1'!D83</f>
        <v>0</v>
      </c>
      <c r="AF83" s="26"/>
      <c r="AG83">
        <f t="shared" si="5"/>
        <v>6.2604197869249392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0</v>
      </c>
      <c r="I84">
        <f>Bawana_NG!R84</f>
        <v>-1.6649999999999998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3.86</v>
      </c>
      <c r="AB84" s="117">
        <f>-STOA!R84</f>
        <v>0</v>
      </c>
      <c r="AC84">
        <f t="shared" si="3"/>
        <v>8.1838082324455191E-2</v>
      </c>
      <c r="AD84">
        <f t="shared" si="4"/>
        <v>5.873161917675545</v>
      </c>
      <c r="AE84">
        <f>'IDT-1'!D84</f>
        <v>0</v>
      </c>
      <c r="AF84" s="26"/>
      <c r="AG84">
        <f t="shared" si="5"/>
        <v>5.873161917675545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3.86</v>
      </c>
      <c r="AB85" s="117">
        <f>-STOA!R85</f>
        <v>0</v>
      </c>
      <c r="AC85">
        <f t="shared" si="3"/>
        <v>0.28811200000000003</v>
      </c>
      <c r="AD85">
        <f t="shared" si="4"/>
        <v>32.451888000000004</v>
      </c>
      <c r="AE85">
        <f>'IDT-1'!D85</f>
        <v>0</v>
      </c>
      <c r="AF85" s="26"/>
      <c r="AG85">
        <f t="shared" si="5"/>
        <v>32.451888000000004</v>
      </c>
      <c r="AI85" s="75">
        <f>PXIL!L85</f>
        <v>0</v>
      </c>
      <c r="AJ85" s="75">
        <f>PXIL!R85</f>
        <v>0</v>
      </c>
      <c r="AK85" s="75">
        <f>RTM_IEX!L85</f>
        <v>19.3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4.67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3.86</v>
      </c>
      <c r="AB86" s="117">
        <f>-STOA!R86</f>
        <v>0</v>
      </c>
      <c r="AC86">
        <f t="shared" si="3"/>
        <v>0.261272</v>
      </c>
      <c r="AD86">
        <f t="shared" si="4"/>
        <v>29.428727999999996</v>
      </c>
      <c r="AE86">
        <f>'IDT-1'!D86</f>
        <v>0</v>
      </c>
      <c r="AF86" s="26"/>
      <c r="AG86">
        <f t="shared" si="5"/>
        <v>29.428727999999996</v>
      </c>
      <c r="AI86" s="75">
        <f>PXIL!L86</f>
        <v>0</v>
      </c>
      <c r="AJ86" s="75">
        <f>PXIL!R86</f>
        <v>0</v>
      </c>
      <c r="AK86" s="75">
        <f>RTM_IEX!L86</f>
        <v>11.58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4.67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3.86</v>
      </c>
      <c r="AB87" s="117">
        <f>-STOA!R87</f>
        <v>0</v>
      </c>
      <c r="AC87">
        <f t="shared" si="3"/>
        <v>0.15936800000000001</v>
      </c>
      <c r="AD87">
        <f t="shared" si="4"/>
        <v>17.950631999999999</v>
      </c>
      <c r="AE87">
        <f>'IDT-1'!D87</f>
        <v>0</v>
      </c>
      <c r="AF87" s="26"/>
      <c r="AG87">
        <f t="shared" si="5"/>
        <v>17.950631999999999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4.67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3.86</v>
      </c>
      <c r="AB88" s="117">
        <f>-STOA!R88</f>
        <v>0</v>
      </c>
      <c r="AC88">
        <f t="shared" si="3"/>
        <v>0.15936800000000001</v>
      </c>
      <c r="AD88">
        <f t="shared" si="4"/>
        <v>17.950631999999999</v>
      </c>
      <c r="AE88">
        <f>'IDT-1'!D88</f>
        <v>0</v>
      </c>
      <c r="AF88" s="26"/>
      <c r="AG88">
        <f t="shared" si="5"/>
        <v>17.950631999999999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4.67</v>
      </c>
      <c r="I89">
        <f>Bawana_NG!R89</f>
        <v>5.8202730595144931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3.86</v>
      </c>
      <c r="AB89" s="117">
        <f>-STOA!R89</f>
        <v>0</v>
      </c>
      <c r="AC89">
        <f t="shared" si="3"/>
        <v>0.2698104029237276</v>
      </c>
      <c r="AD89">
        <f t="shared" si="4"/>
        <v>30.390462656590767</v>
      </c>
      <c r="AE89">
        <f>'IDT-1'!D89</f>
        <v>0</v>
      </c>
      <c r="AF89" s="26"/>
      <c r="AG89">
        <f t="shared" si="5"/>
        <v>30.390462656590767</v>
      </c>
      <c r="AI89" s="75">
        <f>PXIL!L89</f>
        <v>0</v>
      </c>
      <c r="AJ89" s="75">
        <f>PXIL!R89</f>
        <v>0</v>
      </c>
      <c r="AK89" s="75">
        <f>RTM_IEX!L89</f>
        <v>12.55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4.67</v>
      </c>
      <c r="I90">
        <f>Bawana_NG!R90</f>
        <v>5.8202730595144931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3.86</v>
      </c>
      <c r="AB90" s="117">
        <f>-STOA!R90</f>
        <v>0</v>
      </c>
      <c r="AC90">
        <f t="shared" si="3"/>
        <v>0.2698104029237276</v>
      </c>
      <c r="AD90">
        <f t="shared" si="4"/>
        <v>30.390462656590767</v>
      </c>
      <c r="AE90">
        <f>'IDT-1'!D90</f>
        <v>0</v>
      </c>
      <c r="AF90" s="26"/>
      <c r="AG90">
        <f t="shared" si="5"/>
        <v>30.390462656590767</v>
      </c>
      <c r="AI90" s="75">
        <f>PXIL!L90</f>
        <v>0</v>
      </c>
      <c r="AJ90" s="75">
        <f>PXIL!R90</f>
        <v>0</v>
      </c>
      <c r="AK90" s="75">
        <f>RTM_IEX!L90</f>
        <v>12.55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4.67</v>
      </c>
      <c r="I91">
        <f>Bawana_NG!R91</f>
        <v>5.8202726011921451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3.86</v>
      </c>
      <c r="AB91" s="117">
        <f>-STOA!R91</f>
        <v>0</v>
      </c>
      <c r="AC91">
        <f t="shared" si="3"/>
        <v>0.24429039889049087</v>
      </c>
      <c r="AD91">
        <f t="shared" si="4"/>
        <v>27.51598220230165</v>
      </c>
      <c r="AE91">
        <f>'IDT-1'!D91</f>
        <v>0</v>
      </c>
      <c r="AF91" s="26"/>
      <c r="AG91">
        <f t="shared" si="5"/>
        <v>27.51598220230165</v>
      </c>
      <c r="AI91" s="75">
        <f>PXIL!L91</f>
        <v>0</v>
      </c>
      <c r="AJ91" s="75">
        <f>PXIL!R91</f>
        <v>0</v>
      </c>
      <c r="AK91" s="75">
        <f>RTM_IEX!L91</f>
        <v>9.65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4.67</v>
      </c>
      <c r="I92">
        <f>Bawana_NG!R92</f>
        <v>5.8202726011921451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3.86</v>
      </c>
      <c r="AB92" s="117">
        <f>-STOA!R92</f>
        <v>0</v>
      </c>
      <c r="AC92">
        <f t="shared" si="3"/>
        <v>0.17635439889049087</v>
      </c>
      <c r="AD92">
        <f t="shared" si="4"/>
        <v>19.863918202301651</v>
      </c>
      <c r="AE92">
        <f>'IDT-1'!D92</f>
        <v>0</v>
      </c>
      <c r="AF92" s="26"/>
      <c r="AG92">
        <f t="shared" si="5"/>
        <v>19.863918202301651</v>
      </c>
      <c r="AI92" s="75">
        <f>PXIL!L92</f>
        <v>0</v>
      </c>
      <c r="AJ92" s="75">
        <f>PXIL!R92</f>
        <v>0</v>
      </c>
      <c r="AK92" s="75">
        <f>RTM_IEX!L92</f>
        <v>1.93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4.67</v>
      </c>
      <c r="I93">
        <f>Bawana_NG!R93</f>
        <v>5.8202726011921451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3.86</v>
      </c>
      <c r="AB93" s="117">
        <f>-STOA!R93</f>
        <v>0</v>
      </c>
      <c r="AC93">
        <f t="shared" si="3"/>
        <v>0.19333839889049087</v>
      </c>
      <c r="AD93">
        <f t="shared" si="4"/>
        <v>21.776934202301653</v>
      </c>
      <c r="AE93">
        <f>'IDT-1'!D93</f>
        <v>0</v>
      </c>
      <c r="AF93" s="26"/>
      <c r="AG93">
        <f t="shared" si="5"/>
        <v>21.776934202301653</v>
      </c>
      <c r="AI93" s="75">
        <f>PXIL!L93</f>
        <v>0</v>
      </c>
      <c r="AJ93" s="75">
        <f>PXIL!R93</f>
        <v>0</v>
      </c>
      <c r="AK93" s="75">
        <f>RTM_IEX!L93</f>
        <v>3.86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4.67</v>
      </c>
      <c r="I94">
        <f>Bawana_NG!R94</f>
        <v>5.8202726011921451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3.86</v>
      </c>
      <c r="AB94" s="117">
        <f>-STOA!R94</f>
        <v>0</v>
      </c>
      <c r="AC94">
        <f t="shared" si="3"/>
        <v>0.19333839889049087</v>
      </c>
      <c r="AD94">
        <f t="shared" si="4"/>
        <v>21.776934202301653</v>
      </c>
      <c r="AE94">
        <f>'IDT-1'!D94</f>
        <v>0</v>
      </c>
      <c r="AF94" s="26"/>
      <c r="AG94">
        <f t="shared" si="5"/>
        <v>21.776934202301653</v>
      </c>
      <c r="AI94" s="75">
        <f>PXIL!L94</f>
        <v>0</v>
      </c>
      <c r="AJ94" s="75">
        <f>PXIL!R94</f>
        <v>0</v>
      </c>
      <c r="AK94" s="75">
        <f>RTM_IEX!L94</f>
        <v>3.86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4.67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3.86</v>
      </c>
      <c r="AB95" s="117">
        <f>-STOA!R95</f>
        <v>0</v>
      </c>
      <c r="AC95">
        <f t="shared" si="3"/>
        <v>0.15936800000000001</v>
      </c>
      <c r="AD95">
        <f t="shared" si="4"/>
        <v>17.950631999999999</v>
      </c>
      <c r="AE95">
        <f>'IDT-1'!D95</f>
        <v>0</v>
      </c>
      <c r="AF95" s="26"/>
      <c r="AG95">
        <f t="shared" si="5"/>
        <v>17.950631999999999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4.67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3.86</v>
      </c>
      <c r="AB96" s="117">
        <f>-STOA!R96</f>
        <v>0</v>
      </c>
      <c r="AC96">
        <f t="shared" si="3"/>
        <v>0.15936800000000001</v>
      </c>
      <c r="AD96">
        <f t="shared" si="4"/>
        <v>17.950631999999999</v>
      </c>
      <c r="AE96">
        <f>'IDT-1'!D96</f>
        <v>0</v>
      </c>
      <c r="AF96" s="26"/>
      <c r="AG96">
        <f t="shared" si="5"/>
        <v>17.950631999999999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4.67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3.86</v>
      </c>
      <c r="AB97" s="117">
        <f>-STOA!R97</f>
        <v>0</v>
      </c>
      <c r="AC97">
        <f t="shared" si="3"/>
        <v>0.24428800000000001</v>
      </c>
      <c r="AD97">
        <f t="shared" si="4"/>
        <v>27.515711999999997</v>
      </c>
      <c r="AE97">
        <f>'IDT-1'!D97</f>
        <v>0</v>
      </c>
      <c r="AF97" s="26"/>
      <c r="AG97">
        <f t="shared" si="5"/>
        <v>27.515711999999997</v>
      </c>
      <c r="AI97" s="75">
        <f>PXIL!L97</f>
        <v>0</v>
      </c>
      <c r="AJ97" s="75">
        <f>PXIL!R97</f>
        <v>0</v>
      </c>
      <c r="AK97" s="75">
        <f>RTM_IEX!L97</f>
        <v>9.65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4.67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3.86</v>
      </c>
      <c r="AB98" s="117">
        <f>-STOA!R98</f>
        <v>0</v>
      </c>
      <c r="AC98">
        <f t="shared" si="3"/>
        <v>0.17635200000000001</v>
      </c>
      <c r="AD98">
        <f t="shared" si="4"/>
        <v>19.863647999999998</v>
      </c>
      <c r="AE98">
        <f>'IDT-1'!D98</f>
        <v>0</v>
      </c>
      <c r="AF98" s="26"/>
      <c r="AG98">
        <f t="shared" si="5"/>
        <v>19.863647999999998</v>
      </c>
      <c r="AI98" s="75">
        <f>PXIL!L98</f>
        <v>0</v>
      </c>
      <c r="AJ98" s="75">
        <f>PXIL!R98</f>
        <v>0</v>
      </c>
      <c r="AK98" s="75">
        <f>RTM_IEX!L98</f>
        <v>1.93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0.18063666378191215</v>
      </c>
      <c r="I99">
        <f t="shared" si="6"/>
        <v>0.12749073384408077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9.2640000000000208E-2</v>
      </c>
      <c r="AB99" s="117">
        <f t="shared" si="6"/>
        <v>0</v>
      </c>
      <c r="AC99">
        <f t="shared" si="6"/>
        <v>5.2646665326599954E-3</v>
      </c>
      <c r="AD99">
        <f t="shared" si="6"/>
        <v>0.59025773109333324</v>
      </c>
      <c r="AE99">
        <f t="shared" ref="AE99:AR99" si="7">SUM(AE3:AE98)/4000</f>
        <v>0</v>
      </c>
      <c r="AG99">
        <f t="shared" si="7"/>
        <v>0.59025773109333324</v>
      </c>
      <c r="AI99">
        <f t="shared" si="7"/>
        <v>0</v>
      </c>
      <c r="AJ99">
        <f t="shared" si="7"/>
        <v>0</v>
      </c>
      <c r="AK99">
        <f t="shared" si="7"/>
        <v>0.10513999999999998</v>
      </c>
      <c r="AL99">
        <f t="shared" si="7"/>
        <v>-6.2500000000000001E-4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3" activePane="bottomRight" state="frozen"/>
      <selection pane="topRight" activeCell="B1" sqref="B1"/>
      <selection pane="bottomLeft" activeCell="A3" sqref="A3"/>
      <selection pane="bottomRight" activeCell="A54" sqref="A54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210</v>
      </c>
      <c r="C1" s="31">
        <v>44625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44704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44704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14.473412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1.35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0.13924602559999999</v>
      </c>
      <c r="AD3">
        <f>SUM(B3:AB3,AI3:AR3)-AC3</f>
        <v>15.684165974399999</v>
      </c>
      <c r="AE3">
        <v>0</v>
      </c>
      <c r="AF3" s="26"/>
      <c r="AG3">
        <f>SUM(AD3:AF3)</f>
        <v>15.684165974399999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14.473412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3.57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0.15878202560000002</v>
      </c>
      <c r="AD4">
        <f t="shared" ref="AD4:AD67" si="1">SUM(B4:AB4,AI4:AR4)-AC4</f>
        <v>17.884629974399999</v>
      </c>
      <c r="AE4">
        <v>0</v>
      </c>
      <c r="AF4" s="26"/>
      <c r="AG4">
        <f t="shared" ref="AG4:AG67" si="2">SUM(AD4:AF4)</f>
        <v>17.884629974399999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14.473412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0.39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0.13079802560000001</v>
      </c>
      <c r="AD5">
        <f t="shared" si="1"/>
        <v>14.7326139744</v>
      </c>
      <c r="AE5">
        <v>0</v>
      </c>
      <c r="AF5" s="26"/>
      <c r="AG5">
        <f t="shared" si="2"/>
        <v>14.7326139744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14.473412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0.19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0.12903802559999999</v>
      </c>
      <c r="AD6">
        <f t="shared" si="1"/>
        <v>14.534373974399999</v>
      </c>
      <c r="AE6">
        <v>0</v>
      </c>
      <c r="AF6" s="26"/>
      <c r="AG6">
        <f t="shared" si="2"/>
        <v>14.534373974399999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14.473412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0.1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0.12824602560000001</v>
      </c>
      <c r="AD7">
        <f t="shared" si="1"/>
        <v>14.4451659744</v>
      </c>
      <c r="AE7">
        <v>0</v>
      </c>
      <c r="AF7" s="26"/>
      <c r="AG7">
        <f t="shared" si="2"/>
        <v>14.4451659744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9.0438720000000004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7.9586073600000001E-2</v>
      </c>
      <c r="AD8">
        <f t="shared" si="1"/>
        <v>8.9642859264000005</v>
      </c>
      <c r="AE8">
        <v>0</v>
      </c>
      <c r="AF8" s="26"/>
      <c r="AG8">
        <f t="shared" si="2"/>
        <v>8.9642859264000005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12.166112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0.1070617856</v>
      </c>
      <c r="AD9">
        <f t="shared" si="1"/>
        <v>12.059050214400001</v>
      </c>
      <c r="AE9">
        <v>0</v>
      </c>
      <c r="AF9" s="26"/>
      <c r="AG9">
        <f t="shared" si="2"/>
        <v>12.059050214400001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11.790957000000001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0.10376042160000001</v>
      </c>
      <c r="AD10">
        <f t="shared" si="1"/>
        <v>11.6871965784</v>
      </c>
      <c r="AE10">
        <v>0</v>
      </c>
      <c r="AF10" s="26"/>
      <c r="AG10">
        <f t="shared" si="2"/>
        <v>11.6871965784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14.473412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2.5099999999999998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0.14945402560000001</v>
      </c>
      <c r="AD11">
        <f t="shared" si="1"/>
        <v>16.833957974400001</v>
      </c>
      <c r="AE11">
        <v>0</v>
      </c>
      <c r="AF11" s="26"/>
      <c r="AG11">
        <f t="shared" si="2"/>
        <v>16.833957974400001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12.877936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0.11332583680000001</v>
      </c>
      <c r="AD12">
        <f t="shared" si="1"/>
        <v>12.7646101632</v>
      </c>
      <c r="AE12">
        <v>0</v>
      </c>
      <c r="AF12" s="26"/>
      <c r="AG12">
        <f t="shared" si="2"/>
        <v>12.7646101632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14.431073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0.12699344240000002</v>
      </c>
      <c r="AD13">
        <f t="shared" si="1"/>
        <v>14.3040795576</v>
      </c>
      <c r="AE13">
        <v>0</v>
      </c>
      <c r="AF13" s="26"/>
      <c r="AG13">
        <f t="shared" si="2"/>
        <v>14.3040795576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14.473412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0.68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0.13335002560000001</v>
      </c>
      <c r="AD14">
        <f t="shared" si="1"/>
        <v>15.020061974399999</v>
      </c>
      <c r="AE14">
        <v>0</v>
      </c>
      <c r="AF14" s="26"/>
      <c r="AG14">
        <f t="shared" si="2"/>
        <v>15.020061974399999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10.813606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9.5159732800000008E-2</v>
      </c>
      <c r="AD15">
        <f t="shared" si="1"/>
        <v>10.718446267200001</v>
      </c>
      <c r="AE15">
        <v>0</v>
      </c>
      <c r="AF15" s="26"/>
      <c r="AG15">
        <f t="shared" si="2"/>
        <v>10.718446267200001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14.473412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1.74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0.14267802559999998</v>
      </c>
      <c r="AD16">
        <f t="shared" si="1"/>
        <v>16.0707339744</v>
      </c>
      <c r="AE16">
        <v>0</v>
      </c>
      <c r="AF16" s="26"/>
      <c r="AG16">
        <f t="shared" si="2"/>
        <v>16.0707339744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14.473412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0.77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0.13414202559999999</v>
      </c>
      <c r="AD17">
        <f t="shared" si="1"/>
        <v>15.1092699744</v>
      </c>
      <c r="AE17">
        <v>0</v>
      </c>
      <c r="AF17" s="26"/>
      <c r="AG17">
        <f t="shared" si="2"/>
        <v>15.1092699744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14.473412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9.65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0.21228602560000004</v>
      </c>
      <c r="AD18">
        <f t="shared" si="1"/>
        <v>23.911125974400001</v>
      </c>
      <c r="AE18">
        <v>0</v>
      </c>
      <c r="AF18" s="26"/>
      <c r="AG18">
        <f t="shared" si="2"/>
        <v>23.911125974400001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14.473412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3.38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0.15711002560000001</v>
      </c>
      <c r="AD19">
        <f t="shared" si="1"/>
        <v>17.696301974399997</v>
      </c>
      <c r="AE19">
        <v>0</v>
      </c>
      <c r="AF19" s="26"/>
      <c r="AG19">
        <f t="shared" si="2"/>
        <v>17.696301974399997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14.473412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6.27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0.18254202560000002</v>
      </c>
      <c r="AD20">
        <f t="shared" si="1"/>
        <v>20.560869974399999</v>
      </c>
      <c r="AE20">
        <v>0</v>
      </c>
      <c r="AF20" s="26"/>
      <c r="AG20">
        <f t="shared" si="2"/>
        <v>20.560869974399999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14.473412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6.76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0.18685402560000003</v>
      </c>
      <c r="AD21">
        <f t="shared" si="1"/>
        <v>21.046557974400002</v>
      </c>
      <c r="AE21">
        <v>0</v>
      </c>
      <c r="AF21" s="26"/>
      <c r="AG21">
        <f t="shared" si="2"/>
        <v>21.046557974400002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14.040459999999999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0.123556048</v>
      </c>
      <c r="AD22">
        <f t="shared" si="1"/>
        <v>13.916903952</v>
      </c>
      <c r="AE22">
        <v>0</v>
      </c>
      <c r="AF22" s="26"/>
      <c r="AG22">
        <f t="shared" si="2"/>
        <v>13.916903952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14.473412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9.07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0.20718202560000001</v>
      </c>
      <c r="AD23">
        <f t="shared" si="1"/>
        <v>23.336229974399998</v>
      </c>
      <c r="AE23">
        <v>0</v>
      </c>
      <c r="AF23" s="26"/>
      <c r="AG23">
        <f t="shared" si="2"/>
        <v>23.336229974399998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14.473412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0.21228602560000004</v>
      </c>
      <c r="AD24">
        <f t="shared" si="1"/>
        <v>23.911125974400001</v>
      </c>
      <c r="AE24">
        <v>0</v>
      </c>
      <c r="AF24" s="26"/>
      <c r="AG24">
        <f t="shared" si="2"/>
        <v>23.911125974400001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14.473412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8.7799999999999994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0.20463002559999999</v>
      </c>
      <c r="AD25">
        <f t="shared" si="1"/>
        <v>23.048781974399997</v>
      </c>
      <c r="AE25">
        <v>0</v>
      </c>
      <c r="AF25" s="26"/>
      <c r="AG25">
        <f t="shared" si="2"/>
        <v>23.048781974399997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14.473412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5.89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0.1791980256</v>
      </c>
      <c r="AD26">
        <f t="shared" si="1"/>
        <v>20.184213974399999</v>
      </c>
      <c r="AE26">
        <v>0</v>
      </c>
      <c r="AF26" s="26"/>
      <c r="AG26">
        <f t="shared" si="2"/>
        <v>20.184213974399999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14.473412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4.05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0.16300602560000002</v>
      </c>
      <c r="AD27">
        <f t="shared" si="1"/>
        <v>18.360405974399999</v>
      </c>
      <c r="AE27">
        <v>0</v>
      </c>
      <c r="AF27" s="26"/>
      <c r="AG27">
        <f t="shared" si="2"/>
        <v>18.360405974399999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14.473412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0.21228602560000004</v>
      </c>
      <c r="AD28">
        <f t="shared" si="1"/>
        <v>23.911125974400001</v>
      </c>
      <c r="AE28">
        <v>0</v>
      </c>
      <c r="AF28" s="26"/>
      <c r="AG28">
        <f t="shared" si="2"/>
        <v>23.911125974400001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14.473412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1.06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0.13669402560000002</v>
      </c>
      <c r="AD29">
        <f t="shared" si="1"/>
        <v>15.3967179744</v>
      </c>
      <c r="AE29">
        <v>0</v>
      </c>
      <c r="AF29" s="26"/>
      <c r="AG29">
        <f t="shared" si="2"/>
        <v>15.3967179744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14.473412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9.07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0.20718202560000001</v>
      </c>
      <c r="AD30">
        <f t="shared" si="1"/>
        <v>23.336229974399998</v>
      </c>
      <c r="AE30">
        <v>0</v>
      </c>
      <c r="AF30" s="26"/>
      <c r="AG30">
        <f t="shared" si="2"/>
        <v>23.336229974399998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14.473412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0.21228602560000004</v>
      </c>
      <c r="AD31">
        <f t="shared" si="1"/>
        <v>23.911125974400001</v>
      </c>
      <c r="AE31">
        <v>0</v>
      </c>
      <c r="AF31" s="26"/>
      <c r="AG31">
        <f t="shared" si="2"/>
        <v>23.911125974400001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14.473412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0.21228602560000004</v>
      </c>
      <c r="AD32">
        <f t="shared" si="1"/>
        <v>23.911125974400001</v>
      </c>
      <c r="AE32">
        <v>0</v>
      </c>
      <c r="AF32" s="26"/>
      <c r="AG32">
        <f t="shared" si="2"/>
        <v>23.911125974400001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14.473412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6.27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0.18254202560000002</v>
      </c>
      <c r="AD33">
        <f t="shared" si="1"/>
        <v>20.560869974399999</v>
      </c>
      <c r="AE33">
        <v>0</v>
      </c>
      <c r="AF33" s="26"/>
      <c r="AG33">
        <f t="shared" si="2"/>
        <v>20.560869974399999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14.473412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6.85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0.18764602559999999</v>
      </c>
      <c r="AD34">
        <f t="shared" si="1"/>
        <v>21.135765974399998</v>
      </c>
      <c r="AE34">
        <v>0</v>
      </c>
      <c r="AF34" s="26"/>
      <c r="AG34">
        <f t="shared" si="2"/>
        <v>21.135765974399998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14.473412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9.07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0.20718202560000001</v>
      </c>
      <c r="AD35">
        <f t="shared" si="1"/>
        <v>23.336229974399998</v>
      </c>
      <c r="AE35">
        <v>0</v>
      </c>
      <c r="AF35" s="26"/>
      <c r="AG35">
        <f t="shared" si="2"/>
        <v>23.336229974399998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14.473412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1.35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0.13924602559999999</v>
      </c>
      <c r="AD36">
        <f t="shared" si="1"/>
        <v>15.684165974399999</v>
      </c>
      <c r="AE36">
        <v>0</v>
      </c>
      <c r="AF36" s="26"/>
      <c r="AG36">
        <f t="shared" si="2"/>
        <v>15.684165974399999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14.473412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9.36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0.20973402560000001</v>
      </c>
      <c r="AD37">
        <f t="shared" si="1"/>
        <v>23.6236779744</v>
      </c>
      <c r="AE37">
        <v>0</v>
      </c>
      <c r="AF37" s="26"/>
      <c r="AG37">
        <f t="shared" si="2"/>
        <v>23.6236779744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14.473412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8.1999999999999993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0.19952602559999999</v>
      </c>
      <c r="AD38">
        <f t="shared" si="1"/>
        <v>22.473885974399998</v>
      </c>
      <c r="AE38">
        <v>0</v>
      </c>
      <c r="AF38" s="26"/>
      <c r="AG38">
        <f t="shared" si="2"/>
        <v>22.473885974399998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14.473412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0.21228602560000004</v>
      </c>
      <c r="AD39">
        <f t="shared" si="1"/>
        <v>23.911125974400001</v>
      </c>
      <c r="AE39">
        <v>0</v>
      </c>
      <c r="AF39" s="26"/>
      <c r="AG39">
        <f t="shared" si="2"/>
        <v>23.911125974400001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14.473412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6.66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0.18597402560000001</v>
      </c>
      <c r="AD40">
        <f t="shared" si="1"/>
        <v>20.9474379744</v>
      </c>
      <c r="AE40">
        <v>0</v>
      </c>
      <c r="AF40" s="26"/>
      <c r="AG40">
        <f t="shared" si="2"/>
        <v>20.9474379744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14.473412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9.07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0.20718202560000001</v>
      </c>
      <c r="AD41">
        <f t="shared" si="1"/>
        <v>23.336229974399998</v>
      </c>
      <c r="AE41">
        <v>0</v>
      </c>
      <c r="AF41" s="26"/>
      <c r="AG41">
        <f t="shared" si="2"/>
        <v>23.336229974399998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14.473412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9.17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0.20806202560000001</v>
      </c>
      <c r="AD42">
        <f t="shared" si="1"/>
        <v>23.435349974399998</v>
      </c>
      <c r="AE42">
        <v>0</v>
      </c>
      <c r="AF42" s="26"/>
      <c r="AG42">
        <f t="shared" si="2"/>
        <v>23.435349974399998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14.114570000000001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0.12420821600000001</v>
      </c>
      <c r="AD43">
        <f t="shared" si="1"/>
        <v>13.990361784000001</v>
      </c>
      <c r="AE43">
        <v>0</v>
      </c>
      <c r="AF43" s="26"/>
      <c r="AG43">
        <f t="shared" si="2"/>
        <v>13.990361784000001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14.473412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8.59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0.20295802560000001</v>
      </c>
      <c r="AD44">
        <f t="shared" si="1"/>
        <v>22.860453974399999</v>
      </c>
      <c r="AE44">
        <v>0</v>
      </c>
      <c r="AF44" s="26"/>
      <c r="AG44">
        <f t="shared" si="2"/>
        <v>22.860453974399999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14.473412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7.05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0.18940602560000003</v>
      </c>
      <c r="AD45">
        <f t="shared" si="1"/>
        <v>21.3340059744</v>
      </c>
      <c r="AE45">
        <v>0</v>
      </c>
      <c r="AF45" s="26"/>
      <c r="AG45">
        <f t="shared" si="2"/>
        <v>21.3340059744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14.473412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9.65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0.21228602560000004</v>
      </c>
      <c r="AD46">
        <f t="shared" si="1"/>
        <v>23.911125974400001</v>
      </c>
      <c r="AE46">
        <v>0</v>
      </c>
      <c r="AF46" s="26"/>
      <c r="AG46">
        <f t="shared" si="2"/>
        <v>23.911125974400001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14.473412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0.17576602560000001</v>
      </c>
      <c r="AD47">
        <f t="shared" si="1"/>
        <v>19.797645974399998</v>
      </c>
      <c r="AE47">
        <v>0</v>
      </c>
      <c r="AF47" s="26"/>
      <c r="AG47">
        <f t="shared" si="2"/>
        <v>19.797645974399998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14.473412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4.83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0.16987002560000003</v>
      </c>
      <c r="AD48">
        <f t="shared" si="1"/>
        <v>19.1335419744</v>
      </c>
      <c r="AE48">
        <v>0</v>
      </c>
      <c r="AF48" s="26"/>
      <c r="AG48">
        <f t="shared" si="2"/>
        <v>19.1335419744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14.473412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6.08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0.18087002560000001</v>
      </c>
      <c r="AD49">
        <f t="shared" si="1"/>
        <v>20.372541974400001</v>
      </c>
      <c r="AE49">
        <v>0</v>
      </c>
      <c r="AF49" s="26"/>
      <c r="AG49">
        <f t="shared" si="2"/>
        <v>20.372541974400001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14.473412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2.3199999999999998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0.14778202560000001</v>
      </c>
      <c r="AD50">
        <f t="shared" si="1"/>
        <v>16.645629974399998</v>
      </c>
      <c r="AE50">
        <v>0</v>
      </c>
      <c r="AF50" s="26"/>
      <c r="AG50">
        <f t="shared" si="2"/>
        <v>16.645629974399998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14.473412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8.7799999999999994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0.20463002559999999</v>
      </c>
      <c r="AD51">
        <f t="shared" si="1"/>
        <v>23.048781974399997</v>
      </c>
      <c r="AE51">
        <v>0</v>
      </c>
      <c r="AF51" s="26"/>
      <c r="AG51">
        <f t="shared" si="2"/>
        <v>23.048781974399997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14.473412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7.24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0.19107802560000001</v>
      </c>
      <c r="AD52">
        <f t="shared" si="1"/>
        <v>21.522333974399999</v>
      </c>
      <c r="AE52">
        <v>0</v>
      </c>
      <c r="AF52" s="26"/>
      <c r="AG52">
        <f t="shared" si="2"/>
        <v>21.522333974399999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14.473412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0.21228602560000004</v>
      </c>
      <c r="AD53">
        <f t="shared" si="1"/>
        <v>23.911125974400001</v>
      </c>
      <c r="AE53">
        <v>0</v>
      </c>
      <c r="AF53" s="26"/>
      <c r="AG53">
        <f t="shared" si="2"/>
        <v>23.911125974400001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14.473412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4.83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0.16987002560000003</v>
      </c>
      <c r="AD54">
        <f t="shared" si="1"/>
        <v>19.1335419744</v>
      </c>
      <c r="AE54">
        <v>0</v>
      </c>
      <c r="AF54" s="26"/>
      <c r="AG54">
        <f t="shared" si="2"/>
        <v>19.1335419744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14.473412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4.4400000000000004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0.16643802560000001</v>
      </c>
      <c r="AD55">
        <f t="shared" si="1"/>
        <v>18.746973974399999</v>
      </c>
      <c r="AE55">
        <v>0</v>
      </c>
      <c r="AF55" s="26"/>
      <c r="AG55">
        <f t="shared" si="2"/>
        <v>18.746973974399999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14.473412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5.12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0.17242202560000003</v>
      </c>
      <c r="AD56">
        <f t="shared" si="1"/>
        <v>19.420989974400001</v>
      </c>
      <c r="AE56">
        <v>0</v>
      </c>
      <c r="AF56" s="26"/>
      <c r="AG56">
        <f t="shared" si="2"/>
        <v>19.420989974400001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13.968192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0.1229200896</v>
      </c>
      <c r="AD57">
        <f t="shared" si="1"/>
        <v>13.845271910400001</v>
      </c>
      <c r="AE57">
        <v>0</v>
      </c>
      <c r="AF57" s="26"/>
      <c r="AG57">
        <f t="shared" si="2"/>
        <v>13.845271910400001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14.473412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0.17576602560000001</v>
      </c>
      <c r="AD58">
        <f t="shared" si="1"/>
        <v>19.797645974399998</v>
      </c>
      <c r="AE58">
        <v>0</v>
      </c>
      <c r="AF58" s="26"/>
      <c r="AG58">
        <f t="shared" si="2"/>
        <v>19.797645974399998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14.473412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3.57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0.15878202560000002</v>
      </c>
      <c r="AD59">
        <f t="shared" si="1"/>
        <v>17.884629974399999</v>
      </c>
      <c r="AE59">
        <v>0</v>
      </c>
      <c r="AF59" s="26"/>
      <c r="AG59">
        <f t="shared" si="2"/>
        <v>17.884629974399999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14.473412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0.21228602560000004</v>
      </c>
      <c r="AD60">
        <f t="shared" si="1"/>
        <v>23.911125974400001</v>
      </c>
      <c r="AE60">
        <v>0</v>
      </c>
      <c r="AF60" s="26"/>
      <c r="AG60">
        <f t="shared" si="2"/>
        <v>23.911125974400001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14.473412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5.31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0.17409402560000001</v>
      </c>
      <c r="AD61">
        <f t="shared" si="1"/>
        <v>19.6093179744</v>
      </c>
      <c r="AE61">
        <v>0</v>
      </c>
      <c r="AF61" s="26"/>
      <c r="AG61">
        <f t="shared" si="2"/>
        <v>19.6093179744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14.473412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6.08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0.18087002560000001</v>
      </c>
      <c r="AD62">
        <f t="shared" si="1"/>
        <v>20.372541974400001</v>
      </c>
      <c r="AE62">
        <v>0</v>
      </c>
      <c r="AF62" s="26"/>
      <c r="AG62">
        <f t="shared" si="2"/>
        <v>20.372541974400001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14.473412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0.17576602560000001</v>
      </c>
      <c r="AD63">
        <f t="shared" si="1"/>
        <v>19.797645974399998</v>
      </c>
      <c r="AE63">
        <v>0</v>
      </c>
      <c r="AF63" s="26"/>
      <c r="AG63">
        <f t="shared" si="2"/>
        <v>19.797645974399998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14.473412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0.48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0.13159002560000002</v>
      </c>
      <c r="AD64">
        <f t="shared" si="1"/>
        <v>14.821821974400001</v>
      </c>
      <c r="AE64">
        <v>0</v>
      </c>
      <c r="AF64" s="26"/>
      <c r="AG64">
        <f t="shared" si="2"/>
        <v>14.821821974400001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14.473412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8.11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0.1987340256</v>
      </c>
      <c r="AD65">
        <f t="shared" si="1"/>
        <v>22.384677974399999</v>
      </c>
      <c r="AE65">
        <v>0</v>
      </c>
      <c r="AF65" s="26"/>
      <c r="AG65">
        <f t="shared" si="2"/>
        <v>22.384677974399999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14.473412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7.43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0.19275002560000001</v>
      </c>
      <c r="AD66">
        <f t="shared" si="1"/>
        <v>21.710661974400001</v>
      </c>
      <c r="AE66">
        <v>0</v>
      </c>
      <c r="AF66" s="26"/>
      <c r="AG66">
        <f t="shared" si="2"/>
        <v>21.710661974400001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14.473412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0.21228602560000004</v>
      </c>
      <c r="AD67">
        <f t="shared" si="1"/>
        <v>23.911125974400001</v>
      </c>
      <c r="AE67">
        <v>0</v>
      </c>
      <c r="AF67" s="26"/>
      <c r="AG67">
        <f t="shared" si="2"/>
        <v>23.911125974400001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14.473412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8.01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0.19785402560000001</v>
      </c>
      <c r="AD68">
        <f t="shared" ref="AD68:AD98" si="4">SUM(B68:AB68,AI68:AR68)-AC68</f>
        <v>22.2855579744</v>
      </c>
      <c r="AE68">
        <v>0</v>
      </c>
      <c r="AF68" s="26"/>
      <c r="AG68">
        <f t="shared" ref="AG68:AG98" si="5">SUM(AD68:AF68)</f>
        <v>22.2855579744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14.473412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0.21228602560000004</v>
      </c>
      <c r="AD69">
        <f t="shared" si="4"/>
        <v>23.911125974400001</v>
      </c>
      <c r="AE69">
        <v>0</v>
      </c>
      <c r="AF69" s="26"/>
      <c r="AG69">
        <f t="shared" si="5"/>
        <v>23.911125974400001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14.473412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6.85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0.18764602559999999</v>
      </c>
      <c r="AD70">
        <f t="shared" si="4"/>
        <v>21.135765974399998</v>
      </c>
      <c r="AE70">
        <v>0</v>
      </c>
      <c r="AF70" s="26"/>
      <c r="AG70">
        <f t="shared" si="5"/>
        <v>21.135765974399998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14.473412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2.12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0.14602202560000002</v>
      </c>
      <c r="AD71">
        <f t="shared" si="4"/>
        <v>16.4473899744</v>
      </c>
      <c r="AE71">
        <v>0</v>
      </c>
      <c r="AF71" s="26"/>
      <c r="AG71">
        <f t="shared" si="5"/>
        <v>16.4473899744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14.473412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0.21228602560000004</v>
      </c>
      <c r="AD72">
        <f t="shared" si="4"/>
        <v>23.911125974400001</v>
      </c>
      <c r="AE72">
        <v>0</v>
      </c>
      <c r="AF72" s="26"/>
      <c r="AG72">
        <f t="shared" si="5"/>
        <v>23.911125974400001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14.473412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0.21228602560000004</v>
      </c>
      <c r="AD73">
        <f t="shared" si="4"/>
        <v>23.911125974400001</v>
      </c>
      <c r="AE73">
        <v>0</v>
      </c>
      <c r="AF73" s="26"/>
      <c r="AG73">
        <f t="shared" si="5"/>
        <v>23.911125974400001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14.473412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0.21228602560000004</v>
      </c>
      <c r="AD74">
        <f t="shared" si="4"/>
        <v>23.911125974400001</v>
      </c>
      <c r="AE74">
        <v>0</v>
      </c>
      <c r="AF74" s="26"/>
      <c r="AG74">
        <f t="shared" si="5"/>
        <v>23.911125974400001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14.473412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0.21228602560000004</v>
      </c>
      <c r="AD75">
        <f t="shared" si="4"/>
        <v>23.911125974400001</v>
      </c>
      <c r="AE75">
        <v>0</v>
      </c>
      <c r="AF75" s="26"/>
      <c r="AG75">
        <f t="shared" si="5"/>
        <v>23.911125974400001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14.473412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0.21228602560000004</v>
      </c>
      <c r="AD76">
        <f t="shared" si="4"/>
        <v>23.911125974400001</v>
      </c>
      <c r="AE76">
        <v>0</v>
      </c>
      <c r="AF76" s="26"/>
      <c r="AG76">
        <f t="shared" si="5"/>
        <v>23.911125974400001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14.473412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8.59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0.20295802560000001</v>
      </c>
      <c r="AD77">
        <f t="shared" si="4"/>
        <v>22.860453974399999</v>
      </c>
      <c r="AE77">
        <v>0</v>
      </c>
      <c r="AF77" s="26"/>
      <c r="AG77">
        <f t="shared" si="5"/>
        <v>22.860453974399999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14.282137000000001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0.1256828056</v>
      </c>
      <c r="AD78">
        <f t="shared" si="4"/>
        <v>14.1564541944</v>
      </c>
      <c r="AE78">
        <v>0</v>
      </c>
      <c r="AF78" s="26"/>
      <c r="AG78">
        <f t="shared" si="5"/>
        <v>14.1564541944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14.473412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8.4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0.20128602560000003</v>
      </c>
      <c r="AD79">
        <f t="shared" si="4"/>
        <v>22.6721259744</v>
      </c>
      <c r="AE79">
        <v>0</v>
      </c>
      <c r="AF79" s="26"/>
      <c r="AG79">
        <f t="shared" si="5"/>
        <v>22.6721259744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14.473412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0.21228602560000004</v>
      </c>
      <c r="AD80">
        <f t="shared" si="4"/>
        <v>23.911125974400001</v>
      </c>
      <c r="AE80">
        <v>0</v>
      </c>
      <c r="AF80" s="26"/>
      <c r="AG80">
        <f t="shared" si="5"/>
        <v>23.911125974400001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10.855059000000001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0.18044451920000004</v>
      </c>
      <c r="AD81">
        <f t="shared" si="4"/>
        <v>20.324614480800001</v>
      </c>
      <c r="AE81">
        <v>0</v>
      </c>
      <c r="AF81" s="26"/>
      <c r="AG81">
        <f t="shared" si="5"/>
        <v>20.324614480800001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10.855059000000001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0.18044451920000004</v>
      </c>
      <c r="AD82">
        <f t="shared" si="4"/>
        <v>20.324614480800001</v>
      </c>
      <c r="AE82">
        <v>0</v>
      </c>
      <c r="AF82" s="26"/>
      <c r="AG82">
        <f t="shared" si="5"/>
        <v>20.324614480800001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10.855059000000001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0.18044451920000004</v>
      </c>
      <c r="AD83">
        <f t="shared" si="4"/>
        <v>20.324614480800001</v>
      </c>
      <c r="AE83">
        <v>0</v>
      </c>
      <c r="AF83" s="26"/>
      <c r="AG83">
        <f t="shared" si="5"/>
        <v>20.324614480800001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10.855059000000001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0.18044451920000004</v>
      </c>
      <c r="AD84">
        <f t="shared" si="4"/>
        <v>20.324614480800001</v>
      </c>
      <c r="AE84">
        <v>0</v>
      </c>
      <c r="AF84" s="26"/>
      <c r="AG84">
        <f t="shared" si="5"/>
        <v>20.324614480800001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10.855059000000001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2.41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0.11673251920000001</v>
      </c>
      <c r="AD85">
        <f t="shared" si="4"/>
        <v>13.148326480800002</v>
      </c>
      <c r="AE85">
        <v>0</v>
      </c>
      <c r="AF85" s="26"/>
      <c r="AG85">
        <f t="shared" si="5"/>
        <v>13.148326480800002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10.855059000000001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0.21186051920000004</v>
      </c>
      <c r="AD86">
        <f t="shared" si="4"/>
        <v>23.863198480800001</v>
      </c>
      <c r="AE86">
        <v>0</v>
      </c>
      <c r="AF86" s="26"/>
      <c r="AG86">
        <f t="shared" si="5"/>
        <v>23.863198480800001</v>
      </c>
      <c r="AI86" s="75">
        <f>PXIL!M86</f>
        <v>0</v>
      </c>
      <c r="AJ86" s="75">
        <f>PXIL!S86</f>
        <v>0</v>
      </c>
      <c r="AK86" s="75">
        <f>RTM_IEX!M86</f>
        <v>3.57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10.855059000000001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7.33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0.19144451920000002</v>
      </c>
      <c r="AD87">
        <f t="shared" si="4"/>
        <v>21.563614480800002</v>
      </c>
      <c r="AE87">
        <v>0</v>
      </c>
      <c r="AF87" s="26"/>
      <c r="AG87">
        <f t="shared" si="5"/>
        <v>21.563614480800002</v>
      </c>
      <c r="AI87" s="75">
        <f>PXIL!M87</f>
        <v>0</v>
      </c>
      <c r="AJ87" s="75">
        <f>PXIL!S87</f>
        <v>0</v>
      </c>
      <c r="AK87" s="75">
        <f>RTM_IEX!M87</f>
        <v>3.57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10.855059000000001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0.21186051920000004</v>
      </c>
      <c r="AD88">
        <f t="shared" si="4"/>
        <v>23.863198480800001</v>
      </c>
      <c r="AE88">
        <v>0</v>
      </c>
      <c r="AF88" s="26"/>
      <c r="AG88">
        <f t="shared" si="5"/>
        <v>23.863198480800001</v>
      </c>
      <c r="AI88" s="75">
        <f>PXIL!M88</f>
        <v>0</v>
      </c>
      <c r="AJ88" s="75">
        <f>PXIL!S88</f>
        <v>0</v>
      </c>
      <c r="AK88" s="75">
        <f>RTM_IEX!M88</f>
        <v>3.57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12.882927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8.11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0.21615375760000002</v>
      </c>
      <c r="AD89">
        <f t="shared" si="4"/>
        <v>24.346773242400001</v>
      </c>
      <c r="AE89">
        <v>0</v>
      </c>
      <c r="AF89" s="26"/>
      <c r="AG89">
        <f t="shared" si="5"/>
        <v>24.346773242400001</v>
      </c>
      <c r="AI89" s="75">
        <f>PXIL!M89</f>
        <v>0</v>
      </c>
      <c r="AJ89" s="75">
        <f>PXIL!S89</f>
        <v>0</v>
      </c>
      <c r="AK89" s="75">
        <f>RTM_IEX!M89</f>
        <v>3.57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12.882927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6.85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0.17364975760000001</v>
      </c>
      <c r="AD90">
        <f t="shared" si="4"/>
        <v>19.5592772424</v>
      </c>
      <c r="AE90">
        <v>0</v>
      </c>
      <c r="AF90" s="26"/>
      <c r="AG90">
        <f t="shared" si="5"/>
        <v>19.5592772424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12.882927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8.3000000000000007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0.1864097576</v>
      </c>
      <c r="AD91">
        <f t="shared" si="4"/>
        <v>20.9965172424</v>
      </c>
      <c r="AE91">
        <v>0</v>
      </c>
      <c r="AF91" s="26"/>
      <c r="AG91">
        <f t="shared" si="5"/>
        <v>20.9965172424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10.855059000000001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0.11673251920000001</v>
      </c>
      <c r="AD92">
        <f t="shared" si="4"/>
        <v>13.148326480800002</v>
      </c>
      <c r="AE92">
        <v>0</v>
      </c>
      <c r="AF92" s="26"/>
      <c r="AG92">
        <f t="shared" si="5"/>
        <v>13.148326480800002</v>
      </c>
      <c r="AI92" s="75">
        <f>PXIL!M92</f>
        <v>0</v>
      </c>
      <c r="AJ92" s="75">
        <f>PXIL!S92</f>
        <v>0</v>
      </c>
      <c r="AK92" s="75">
        <f>RTM_IEX!M92</f>
        <v>2.41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12.882927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7.24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0.18984175760000002</v>
      </c>
      <c r="AD93">
        <f t="shared" si="4"/>
        <v>21.3830852424</v>
      </c>
      <c r="AE93">
        <v>0</v>
      </c>
      <c r="AF93" s="26"/>
      <c r="AG93">
        <f t="shared" si="5"/>
        <v>21.3830852424</v>
      </c>
      <c r="AI93" s="75">
        <f>PXIL!M93</f>
        <v>0</v>
      </c>
      <c r="AJ93" s="75">
        <f>PXIL!S93</f>
        <v>0</v>
      </c>
      <c r="AK93" s="75">
        <f>RTM_IEX!M93</f>
        <v>1.45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12.882927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5.98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0.16599375760000001</v>
      </c>
      <c r="AD94">
        <f t="shared" si="4"/>
        <v>18.6969332424</v>
      </c>
      <c r="AE94">
        <v>0</v>
      </c>
      <c r="AF94" s="26"/>
      <c r="AG94">
        <f t="shared" si="5"/>
        <v>18.6969332424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12.882927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8.7799999999999994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0.19063375760000001</v>
      </c>
      <c r="AD95">
        <f t="shared" si="4"/>
        <v>21.472293242399999</v>
      </c>
      <c r="AE95">
        <v>0</v>
      </c>
      <c r="AF95" s="26"/>
      <c r="AG95">
        <f t="shared" si="5"/>
        <v>21.472293242399999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12.882927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4.54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0.15332175760000002</v>
      </c>
      <c r="AD96">
        <f t="shared" si="4"/>
        <v>17.269605242400001</v>
      </c>
      <c r="AE96">
        <v>0</v>
      </c>
      <c r="AF96" s="26"/>
      <c r="AG96">
        <f t="shared" si="5"/>
        <v>17.269605242400001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12.882927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0.1261297576</v>
      </c>
      <c r="AD97">
        <f t="shared" si="4"/>
        <v>14.2067972424</v>
      </c>
      <c r="AE97">
        <v>0</v>
      </c>
      <c r="AF97" s="26"/>
      <c r="AG97">
        <f t="shared" si="5"/>
        <v>14.2067972424</v>
      </c>
      <c r="AI97" s="75">
        <f>PXIL!M97</f>
        <v>0</v>
      </c>
      <c r="AJ97" s="75">
        <f>PXIL!S97</f>
        <v>0</v>
      </c>
      <c r="AK97" s="75">
        <f>RTM_IEX!M97</f>
        <v>1.45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12.882927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0.12102575760000001</v>
      </c>
      <c r="AD98">
        <f t="shared" si="4"/>
        <v>13.6319012424</v>
      </c>
      <c r="AE98">
        <v>0</v>
      </c>
      <c r="AF98" s="26"/>
      <c r="AG98">
        <f t="shared" si="5"/>
        <v>13.6319012424</v>
      </c>
      <c r="AI98" s="75">
        <f>PXIL!M98</f>
        <v>0</v>
      </c>
      <c r="AJ98" s="75">
        <f>PXIL!S98</f>
        <v>0</v>
      </c>
      <c r="AK98" s="75">
        <f>RTM_IEX!M98</f>
        <v>0.87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0.3313407012500007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0.13846249999999991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4.1792801709999985E-3</v>
      </c>
      <c r="AD99">
        <f t="shared" si="6"/>
        <v>0.47073892107900001</v>
      </c>
      <c r="AE99">
        <f t="shared" ref="AE99:AR99" si="8">SUM(AE3:AE98)/4000</f>
        <v>0</v>
      </c>
      <c r="AG99">
        <f t="shared" si="8"/>
        <v>0.47073892107900001</v>
      </c>
      <c r="AI99">
        <f t="shared" si="8"/>
        <v>0</v>
      </c>
      <c r="AJ99">
        <f t="shared" si="8"/>
        <v>0</v>
      </c>
      <c r="AK99">
        <f t="shared" si="8"/>
        <v>5.1149999999999998E-3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44704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'[1]23'!B5</f>
        <v>62</v>
      </c>
      <c r="C3" s="16">
        <f>'[1]23'!C5</f>
        <v>0</v>
      </c>
      <c r="D3" s="16">
        <f>'[1]23'!D5</f>
        <v>238</v>
      </c>
      <c r="E3" s="16">
        <f>'[1]23'!E5</f>
        <v>0</v>
      </c>
      <c r="F3" s="15">
        <f>SUM(B3:E3)</f>
        <v>300</v>
      </c>
      <c r="G3" s="15">
        <f>'[1]23'!H5</f>
        <v>62</v>
      </c>
      <c r="H3" s="16">
        <f>'[1]23'!I5</f>
        <v>0</v>
      </c>
      <c r="I3" s="16">
        <f>'[1]23'!J5</f>
        <v>208</v>
      </c>
      <c r="J3" s="16">
        <f>'[1]23'!K5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208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'[1]23'!B6</f>
        <v>62</v>
      </c>
      <c r="C4" s="16">
        <f>'[1]23'!C6</f>
        <v>0</v>
      </c>
      <c r="D4" s="16">
        <f>'[1]23'!D6</f>
        <v>238</v>
      </c>
      <c r="E4" s="16">
        <f>'[1]23'!E6</f>
        <v>0</v>
      </c>
      <c r="F4" s="15">
        <f>SUM(B4:E4)</f>
        <v>300</v>
      </c>
      <c r="G4" s="15">
        <f>'[1]23'!H6</f>
        <v>62</v>
      </c>
      <c r="H4" s="16">
        <f>'[1]23'!I6</f>
        <v>0</v>
      </c>
      <c r="I4" s="16">
        <f>'[1]23'!J6</f>
        <v>208</v>
      </c>
      <c r="J4" s="16">
        <f>'[1]23'!K6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208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'[1]23'!B7</f>
        <v>62</v>
      </c>
      <c r="C5" s="16">
        <f>'[1]23'!C7</f>
        <v>0</v>
      </c>
      <c r="D5" s="16">
        <f>'[1]23'!D7</f>
        <v>238</v>
      </c>
      <c r="E5" s="16">
        <f>'[1]23'!E7</f>
        <v>0</v>
      </c>
      <c r="F5" s="15">
        <f t="shared" ref="F5:F68" si="6">SUM(B5:E5)</f>
        <v>300</v>
      </c>
      <c r="G5" s="15">
        <f>'[1]23'!H7</f>
        <v>62</v>
      </c>
      <c r="H5" s="16">
        <f>'[1]23'!I7</f>
        <v>0</v>
      </c>
      <c r="I5" s="16">
        <f>'[1]23'!J7</f>
        <v>208</v>
      </c>
      <c r="J5" s="16">
        <f>'[1]23'!K7</f>
        <v>0</v>
      </c>
      <c r="K5" s="15">
        <f t="shared" si="4"/>
        <v>270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208</v>
      </c>
      <c r="P5" s="16">
        <f t="shared" si="3"/>
        <v>0</v>
      </c>
      <c r="Q5" s="17">
        <f t="shared" si="5"/>
        <v>270</v>
      </c>
      <c r="R5" s="168"/>
    </row>
    <row r="6" spans="1:18">
      <c r="A6" s="8" t="s">
        <v>48</v>
      </c>
      <c r="B6" s="15">
        <f>'[1]23'!B8</f>
        <v>62</v>
      </c>
      <c r="C6" s="16">
        <f>'[1]23'!C8</f>
        <v>0</v>
      </c>
      <c r="D6" s="16">
        <f>'[1]23'!D8</f>
        <v>238</v>
      </c>
      <c r="E6" s="16">
        <f>'[1]23'!E8</f>
        <v>0</v>
      </c>
      <c r="F6" s="15">
        <f t="shared" si="6"/>
        <v>300</v>
      </c>
      <c r="G6" s="15">
        <f>'[1]23'!H8</f>
        <v>62</v>
      </c>
      <c r="H6" s="16">
        <f>'[1]23'!I8</f>
        <v>0</v>
      </c>
      <c r="I6" s="16">
        <f>'[1]23'!J8</f>
        <v>208</v>
      </c>
      <c r="J6" s="16">
        <f>'[1]23'!K8</f>
        <v>0</v>
      </c>
      <c r="K6" s="15">
        <f t="shared" si="4"/>
        <v>270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208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'[1]23'!B9</f>
        <v>62</v>
      </c>
      <c r="C7" s="16">
        <f>'[1]23'!C9</f>
        <v>0</v>
      </c>
      <c r="D7" s="16">
        <f>'[1]23'!D9</f>
        <v>238</v>
      </c>
      <c r="E7" s="16">
        <f>'[1]23'!E9</f>
        <v>0</v>
      </c>
      <c r="F7" s="15">
        <f t="shared" si="6"/>
        <v>300</v>
      </c>
      <c r="G7" s="15">
        <f>'[1]23'!H9</f>
        <v>62</v>
      </c>
      <c r="H7" s="16">
        <f>'[1]23'!I9</f>
        <v>0</v>
      </c>
      <c r="I7" s="16">
        <f>'[1]23'!J9</f>
        <v>208</v>
      </c>
      <c r="J7" s="16">
        <f>'[1]23'!K9</f>
        <v>0</v>
      </c>
      <c r="K7" s="15">
        <f t="shared" si="4"/>
        <v>270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208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'[1]23'!B10</f>
        <v>62</v>
      </c>
      <c r="C8" s="16">
        <f>'[1]23'!C10</f>
        <v>0</v>
      </c>
      <c r="D8" s="16">
        <f>'[1]23'!D10</f>
        <v>238</v>
      </c>
      <c r="E8" s="16">
        <f>'[1]23'!E10</f>
        <v>0</v>
      </c>
      <c r="F8" s="15">
        <f t="shared" si="6"/>
        <v>300</v>
      </c>
      <c r="G8" s="15">
        <f>'[1]23'!H10</f>
        <v>62</v>
      </c>
      <c r="H8" s="16">
        <f>'[1]23'!I10</f>
        <v>0</v>
      </c>
      <c r="I8" s="16">
        <f>'[1]23'!J10</f>
        <v>208</v>
      </c>
      <c r="J8" s="16">
        <f>'[1]23'!K10</f>
        <v>0</v>
      </c>
      <c r="K8" s="15">
        <f t="shared" si="4"/>
        <v>270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208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'[1]23'!B11</f>
        <v>62</v>
      </c>
      <c r="C9" s="16">
        <f>'[1]23'!C11</f>
        <v>0</v>
      </c>
      <c r="D9" s="16">
        <f>'[1]23'!D11</f>
        <v>238</v>
      </c>
      <c r="E9" s="16">
        <f>'[1]23'!E11</f>
        <v>0</v>
      </c>
      <c r="F9" s="15">
        <f t="shared" si="6"/>
        <v>300</v>
      </c>
      <c r="G9" s="15">
        <f>'[1]23'!H11</f>
        <v>62</v>
      </c>
      <c r="H9" s="16">
        <f>'[1]23'!I11</f>
        <v>0</v>
      </c>
      <c r="I9" s="16">
        <f>'[1]23'!J11</f>
        <v>208</v>
      </c>
      <c r="J9" s="16">
        <f>'[1]23'!K11</f>
        <v>0</v>
      </c>
      <c r="K9" s="15">
        <f t="shared" si="4"/>
        <v>270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208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'[1]23'!B12</f>
        <v>62</v>
      </c>
      <c r="C10" s="16">
        <f>'[1]23'!C12</f>
        <v>0</v>
      </c>
      <c r="D10" s="16">
        <f>'[1]23'!D12</f>
        <v>238</v>
      </c>
      <c r="E10" s="16">
        <f>'[1]23'!E12</f>
        <v>0</v>
      </c>
      <c r="F10" s="15">
        <f t="shared" si="6"/>
        <v>300</v>
      </c>
      <c r="G10" s="15">
        <f>'[1]23'!H12</f>
        <v>62</v>
      </c>
      <c r="H10" s="16">
        <f>'[1]23'!I12</f>
        <v>0</v>
      </c>
      <c r="I10" s="16">
        <f>'[1]23'!J12</f>
        <v>208</v>
      </c>
      <c r="J10" s="16">
        <f>'[1]23'!K12</f>
        <v>0</v>
      </c>
      <c r="K10" s="15">
        <f t="shared" si="4"/>
        <v>270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208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'[1]23'!B13</f>
        <v>62</v>
      </c>
      <c r="C11" s="16">
        <f>'[1]23'!C13</f>
        <v>0</v>
      </c>
      <c r="D11" s="16">
        <f>'[1]23'!D13</f>
        <v>238</v>
      </c>
      <c r="E11" s="16">
        <f>'[1]23'!E13</f>
        <v>0</v>
      </c>
      <c r="F11" s="15">
        <f t="shared" si="6"/>
        <v>300</v>
      </c>
      <c r="G11" s="15">
        <f>'[1]23'!H13</f>
        <v>62</v>
      </c>
      <c r="H11" s="16">
        <f>'[1]23'!I13</f>
        <v>0</v>
      </c>
      <c r="I11" s="16">
        <f>'[1]23'!J13</f>
        <v>208</v>
      </c>
      <c r="J11" s="16">
        <f>'[1]23'!K13</f>
        <v>0</v>
      </c>
      <c r="K11" s="15">
        <f t="shared" si="4"/>
        <v>270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208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'[1]23'!B14</f>
        <v>62</v>
      </c>
      <c r="C12" s="16">
        <f>'[1]23'!C14</f>
        <v>0</v>
      </c>
      <c r="D12" s="16">
        <f>'[1]23'!D14</f>
        <v>238</v>
      </c>
      <c r="E12" s="16">
        <f>'[1]23'!E14</f>
        <v>0</v>
      </c>
      <c r="F12" s="15">
        <f t="shared" si="6"/>
        <v>300</v>
      </c>
      <c r="G12" s="15">
        <f>'[1]23'!H14</f>
        <v>62</v>
      </c>
      <c r="H12" s="16">
        <f>'[1]23'!I14</f>
        <v>0</v>
      </c>
      <c r="I12" s="16">
        <f>'[1]23'!J14</f>
        <v>208</v>
      </c>
      <c r="J12" s="16">
        <f>'[1]23'!K14</f>
        <v>0</v>
      </c>
      <c r="K12" s="15">
        <f t="shared" si="4"/>
        <v>270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208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'[1]23'!B15</f>
        <v>62</v>
      </c>
      <c r="C13" s="16">
        <f>'[1]23'!C15</f>
        <v>0</v>
      </c>
      <c r="D13" s="16">
        <f>'[1]23'!D15</f>
        <v>238</v>
      </c>
      <c r="E13" s="16">
        <f>'[1]23'!E15</f>
        <v>0</v>
      </c>
      <c r="F13" s="15">
        <f t="shared" si="6"/>
        <v>300</v>
      </c>
      <c r="G13" s="15">
        <f>'[1]23'!H15</f>
        <v>62</v>
      </c>
      <c r="H13" s="16">
        <f>'[1]23'!I15</f>
        <v>0</v>
      </c>
      <c r="I13" s="16">
        <f>'[1]23'!J15</f>
        <v>208</v>
      </c>
      <c r="J13" s="16">
        <f>'[1]23'!K15</f>
        <v>0</v>
      </c>
      <c r="K13" s="15">
        <f t="shared" si="4"/>
        <v>270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208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'[1]23'!B16</f>
        <v>62</v>
      </c>
      <c r="C14" s="16">
        <f>'[1]23'!C16</f>
        <v>0</v>
      </c>
      <c r="D14" s="16">
        <f>'[1]23'!D16</f>
        <v>238</v>
      </c>
      <c r="E14" s="16">
        <f>'[1]23'!E16</f>
        <v>0</v>
      </c>
      <c r="F14" s="15">
        <f t="shared" si="6"/>
        <v>300</v>
      </c>
      <c r="G14" s="15">
        <f>'[1]23'!H16</f>
        <v>62</v>
      </c>
      <c r="H14" s="16">
        <f>'[1]23'!I16</f>
        <v>0</v>
      </c>
      <c r="I14" s="16">
        <f>'[1]23'!J16</f>
        <v>208</v>
      </c>
      <c r="J14" s="16">
        <f>'[1]23'!K16</f>
        <v>0</v>
      </c>
      <c r="K14" s="15">
        <f t="shared" si="4"/>
        <v>270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208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'[1]23'!B17</f>
        <v>62</v>
      </c>
      <c r="C15" s="16">
        <f>'[1]23'!C17</f>
        <v>0</v>
      </c>
      <c r="D15" s="16">
        <f>'[1]23'!D17</f>
        <v>238</v>
      </c>
      <c r="E15" s="16">
        <f>'[1]23'!E17</f>
        <v>0</v>
      </c>
      <c r="F15" s="15">
        <f t="shared" si="6"/>
        <v>300</v>
      </c>
      <c r="G15" s="15">
        <f>'[1]23'!H17</f>
        <v>62</v>
      </c>
      <c r="H15" s="16">
        <f>'[1]23'!I17</f>
        <v>0</v>
      </c>
      <c r="I15" s="16">
        <f>'[1]23'!J17</f>
        <v>208</v>
      </c>
      <c r="J15" s="16">
        <f>'[1]23'!K17</f>
        <v>0</v>
      </c>
      <c r="K15" s="15">
        <f t="shared" si="4"/>
        <v>270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208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'[1]23'!B18</f>
        <v>62</v>
      </c>
      <c r="C16" s="16">
        <f>'[1]23'!C18</f>
        <v>0</v>
      </c>
      <c r="D16" s="16">
        <f>'[1]23'!D18</f>
        <v>238</v>
      </c>
      <c r="E16" s="16">
        <f>'[1]23'!E18</f>
        <v>0</v>
      </c>
      <c r="F16" s="15">
        <f t="shared" si="6"/>
        <v>300</v>
      </c>
      <c r="G16" s="15">
        <f>'[1]23'!H18</f>
        <v>62</v>
      </c>
      <c r="H16" s="16">
        <f>'[1]23'!I18</f>
        <v>0</v>
      </c>
      <c r="I16" s="16">
        <f>'[1]23'!J18</f>
        <v>208</v>
      </c>
      <c r="J16" s="16">
        <f>'[1]23'!K18</f>
        <v>0</v>
      </c>
      <c r="K16" s="15">
        <f t="shared" si="4"/>
        <v>270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208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'[1]23'!B19</f>
        <v>62</v>
      </c>
      <c r="C17" s="16">
        <f>'[1]23'!C19</f>
        <v>0</v>
      </c>
      <c r="D17" s="16">
        <f>'[1]23'!D19</f>
        <v>238</v>
      </c>
      <c r="E17" s="16">
        <f>'[1]23'!E19</f>
        <v>0</v>
      </c>
      <c r="F17" s="15">
        <f t="shared" si="6"/>
        <v>300</v>
      </c>
      <c r="G17" s="15">
        <f>'[1]23'!H19</f>
        <v>62</v>
      </c>
      <c r="H17" s="16">
        <f>'[1]23'!I19</f>
        <v>0</v>
      </c>
      <c r="I17" s="16">
        <f>'[1]23'!J19</f>
        <v>208</v>
      </c>
      <c r="J17" s="16">
        <f>'[1]23'!K19</f>
        <v>0</v>
      </c>
      <c r="K17" s="15">
        <f t="shared" si="4"/>
        <v>270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208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'[1]23'!B20</f>
        <v>62</v>
      </c>
      <c r="C18" s="16">
        <f>'[1]23'!C20</f>
        <v>0</v>
      </c>
      <c r="D18" s="16">
        <f>'[1]23'!D20</f>
        <v>238</v>
      </c>
      <c r="E18" s="16">
        <f>'[1]23'!E20</f>
        <v>0</v>
      </c>
      <c r="F18" s="15">
        <f t="shared" si="6"/>
        <v>300</v>
      </c>
      <c r="G18" s="15">
        <f>'[1]23'!H20</f>
        <v>62</v>
      </c>
      <c r="H18" s="16">
        <f>'[1]23'!I20</f>
        <v>0</v>
      </c>
      <c r="I18" s="16">
        <f>'[1]23'!J20</f>
        <v>208</v>
      </c>
      <c r="J18" s="16">
        <f>'[1]23'!K20</f>
        <v>0</v>
      </c>
      <c r="K18" s="15">
        <f t="shared" si="4"/>
        <v>270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208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'[1]23'!B21</f>
        <v>62</v>
      </c>
      <c r="C19" s="16">
        <f>'[1]23'!C21</f>
        <v>0</v>
      </c>
      <c r="D19" s="16">
        <f>'[1]23'!D21</f>
        <v>238</v>
      </c>
      <c r="E19" s="16">
        <f>'[1]23'!E21</f>
        <v>0</v>
      </c>
      <c r="F19" s="15">
        <f t="shared" si="6"/>
        <v>300</v>
      </c>
      <c r="G19" s="15">
        <f>'[1]23'!H21</f>
        <v>62</v>
      </c>
      <c r="H19" s="16">
        <f>'[1]23'!I21</f>
        <v>0</v>
      </c>
      <c r="I19" s="16">
        <f>'[1]23'!J21</f>
        <v>208</v>
      </c>
      <c r="J19" s="16">
        <f>'[1]23'!K21</f>
        <v>0</v>
      </c>
      <c r="K19" s="15">
        <f t="shared" si="4"/>
        <v>270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208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'[1]23'!B22</f>
        <v>62</v>
      </c>
      <c r="C20" s="16">
        <f>'[1]23'!C22</f>
        <v>0</v>
      </c>
      <c r="D20" s="16">
        <f>'[1]23'!D22</f>
        <v>238</v>
      </c>
      <c r="E20" s="16">
        <f>'[1]23'!E22</f>
        <v>0</v>
      </c>
      <c r="F20" s="15">
        <f t="shared" si="6"/>
        <v>300</v>
      </c>
      <c r="G20" s="15">
        <f>'[1]23'!H22</f>
        <v>62</v>
      </c>
      <c r="H20" s="16">
        <f>'[1]23'!I22</f>
        <v>0</v>
      </c>
      <c r="I20" s="16">
        <f>'[1]23'!J22</f>
        <v>208</v>
      </c>
      <c r="J20" s="16">
        <f>'[1]23'!K22</f>
        <v>0</v>
      </c>
      <c r="K20" s="15">
        <f t="shared" si="4"/>
        <v>270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208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'[1]23'!B23</f>
        <v>62</v>
      </c>
      <c r="C21" s="16">
        <f>'[1]23'!C23</f>
        <v>0</v>
      </c>
      <c r="D21" s="16">
        <f>'[1]23'!D23</f>
        <v>238</v>
      </c>
      <c r="E21" s="16">
        <f>'[1]23'!E23</f>
        <v>0</v>
      </c>
      <c r="F21" s="15">
        <f t="shared" si="6"/>
        <v>300</v>
      </c>
      <c r="G21" s="15">
        <f>'[1]23'!H23</f>
        <v>62</v>
      </c>
      <c r="H21" s="16">
        <f>'[1]23'!I23</f>
        <v>0</v>
      </c>
      <c r="I21" s="16">
        <f>'[1]23'!J23</f>
        <v>208</v>
      </c>
      <c r="J21" s="16">
        <f>'[1]23'!K23</f>
        <v>0</v>
      </c>
      <c r="K21" s="15">
        <f t="shared" si="4"/>
        <v>270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208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'[1]23'!B24</f>
        <v>62</v>
      </c>
      <c r="C22" s="16">
        <f>'[1]23'!C24</f>
        <v>0</v>
      </c>
      <c r="D22" s="16">
        <f>'[1]23'!D24</f>
        <v>238</v>
      </c>
      <c r="E22" s="16">
        <f>'[1]23'!E24</f>
        <v>0</v>
      </c>
      <c r="F22" s="15">
        <f t="shared" si="6"/>
        <v>300</v>
      </c>
      <c r="G22" s="15">
        <f>'[1]23'!H24</f>
        <v>62</v>
      </c>
      <c r="H22" s="16">
        <f>'[1]23'!I24</f>
        <v>0</v>
      </c>
      <c r="I22" s="16">
        <f>'[1]23'!J24</f>
        <v>208</v>
      </c>
      <c r="J22" s="16">
        <f>'[1]23'!K24</f>
        <v>0</v>
      </c>
      <c r="K22" s="15">
        <f t="shared" si="4"/>
        <v>270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208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'[1]23'!B25</f>
        <v>62</v>
      </c>
      <c r="C23" s="16">
        <f>'[1]23'!C25</f>
        <v>0</v>
      </c>
      <c r="D23" s="16">
        <f>'[1]23'!D25</f>
        <v>238</v>
      </c>
      <c r="E23" s="16">
        <f>'[1]23'!E25</f>
        <v>0</v>
      </c>
      <c r="F23" s="15">
        <f t="shared" si="6"/>
        <v>300</v>
      </c>
      <c r="G23" s="15">
        <f>'[1]23'!H25</f>
        <v>62</v>
      </c>
      <c r="H23" s="16">
        <f>'[1]23'!I25</f>
        <v>0</v>
      </c>
      <c r="I23" s="16">
        <f>'[1]23'!J25</f>
        <v>208</v>
      </c>
      <c r="J23" s="16">
        <f>'[1]23'!K25</f>
        <v>0</v>
      </c>
      <c r="K23" s="15">
        <f t="shared" si="4"/>
        <v>270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208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'[1]23'!B26</f>
        <v>62</v>
      </c>
      <c r="C24" s="16">
        <f>'[1]23'!C26</f>
        <v>0</v>
      </c>
      <c r="D24" s="16">
        <f>'[1]23'!D26</f>
        <v>238</v>
      </c>
      <c r="E24" s="16">
        <f>'[1]23'!E26</f>
        <v>0</v>
      </c>
      <c r="F24" s="15">
        <f t="shared" si="6"/>
        <v>300</v>
      </c>
      <c r="G24" s="15">
        <f>'[1]23'!H26</f>
        <v>62</v>
      </c>
      <c r="H24" s="16">
        <f>'[1]23'!I26</f>
        <v>0</v>
      </c>
      <c r="I24" s="16">
        <f>'[1]23'!J26</f>
        <v>208</v>
      </c>
      <c r="J24" s="16">
        <f>'[1]23'!K26</f>
        <v>0</v>
      </c>
      <c r="K24" s="15">
        <f t="shared" si="4"/>
        <v>270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208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'[1]23'!B27</f>
        <v>62</v>
      </c>
      <c r="C25" s="16">
        <f>'[1]23'!C27</f>
        <v>0</v>
      </c>
      <c r="D25" s="16">
        <f>'[1]23'!D27</f>
        <v>238</v>
      </c>
      <c r="E25" s="16">
        <f>'[1]23'!E27</f>
        <v>0</v>
      </c>
      <c r="F25" s="15">
        <f t="shared" si="6"/>
        <v>300</v>
      </c>
      <c r="G25" s="15">
        <f>'[1]23'!H27</f>
        <v>62</v>
      </c>
      <c r="H25" s="16">
        <f>'[1]23'!I27</f>
        <v>0</v>
      </c>
      <c r="I25" s="16">
        <f>'[1]23'!J27</f>
        <v>208</v>
      </c>
      <c r="J25" s="16">
        <f>'[1]23'!K27</f>
        <v>0</v>
      </c>
      <c r="K25" s="15">
        <f t="shared" si="4"/>
        <v>270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208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'[1]23'!B28</f>
        <v>62</v>
      </c>
      <c r="C26" s="16">
        <f>'[1]23'!C28</f>
        <v>0</v>
      </c>
      <c r="D26" s="16">
        <f>'[1]23'!D28</f>
        <v>238</v>
      </c>
      <c r="E26" s="16">
        <f>'[1]23'!E28</f>
        <v>0</v>
      </c>
      <c r="F26" s="15">
        <f t="shared" si="6"/>
        <v>300</v>
      </c>
      <c r="G26" s="15">
        <f>'[1]23'!H28</f>
        <v>62</v>
      </c>
      <c r="H26" s="16">
        <f>'[1]23'!I28</f>
        <v>0</v>
      </c>
      <c r="I26" s="16">
        <f>'[1]23'!J28</f>
        <v>208</v>
      </c>
      <c r="J26" s="16">
        <f>'[1]23'!K28</f>
        <v>0</v>
      </c>
      <c r="K26" s="15">
        <f t="shared" si="4"/>
        <v>270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208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'[1]23'!B29</f>
        <v>62</v>
      </c>
      <c r="C27" s="16">
        <f>'[1]23'!C29</f>
        <v>0</v>
      </c>
      <c r="D27" s="16">
        <f>'[1]23'!D29</f>
        <v>238</v>
      </c>
      <c r="E27" s="16">
        <f>'[1]23'!E29</f>
        <v>0</v>
      </c>
      <c r="F27" s="15">
        <f t="shared" si="6"/>
        <v>300</v>
      </c>
      <c r="G27" s="15">
        <f>'[1]23'!H29</f>
        <v>62</v>
      </c>
      <c r="H27" s="16">
        <f>'[1]23'!I29</f>
        <v>0</v>
      </c>
      <c r="I27" s="16">
        <f>'[1]23'!J29</f>
        <v>208</v>
      </c>
      <c r="J27" s="16">
        <f>'[1]23'!K29</f>
        <v>0</v>
      </c>
      <c r="K27" s="15">
        <f t="shared" si="4"/>
        <v>270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208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'[1]23'!B30</f>
        <v>62</v>
      </c>
      <c r="C28" s="16">
        <f>'[1]23'!C30</f>
        <v>0</v>
      </c>
      <c r="D28" s="16">
        <f>'[1]23'!D30</f>
        <v>238</v>
      </c>
      <c r="E28" s="16">
        <f>'[1]23'!E30</f>
        <v>0</v>
      </c>
      <c r="F28" s="15">
        <f t="shared" si="6"/>
        <v>300</v>
      </c>
      <c r="G28" s="15">
        <f>'[1]23'!H30</f>
        <v>62</v>
      </c>
      <c r="H28" s="16">
        <f>'[1]23'!I30</f>
        <v>0</v>
      </c>
      <c r="I28" s="16">
        <f>'[1]23'!J30</f>
        <v>208</v>
      </c>
      <c r="J28" s="16">
        <f>'[1]23'!K30</f>
        <v>0</v>
      </c>
      <c r="K28" s="15">
        <f t="shared" si="4"/>
        <v>270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208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'[1]23'!B31</f>
        <v>62</v>
      </c>
      <c r="C29" s="16">
        <f>'[1]23'!C31</f>
        <v>0</v>
      </c>
      <c r="D29" s="16">
        <f>'[1]23'!D31</f>
        <v>238</v>
      </c>
      <c r="E29" s="16">
        <f>'[1]23'!E31</f>
        <v>0</v>
      </c>
      <c r="F29" s="15">
        <f t="shared" si="6"/>
        <v>300</v>
      </c>
      <c r="G29" s="15">
        <f>'[1]23'!H31</f>
        <v>62</v>
      </c>
      <c r="H29" s="16">
        <f>'[1]23'!I31</f>
        <v>0</v>
      </c>
      <c r="I29" s="16">
        <f>'[1]23'!J31</f>
        <v>208</v>
      </c>
      <c r="J29" s="16">
        <f>'[1]23'!K31</f>
        <v>0</v>
      </c>
      <c r="K29" s="15">
        <f t="shared" si="4"/>
        <v>270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208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'[1]23'!B32</f>
        <v>62</v>
      </c>
      <c r="C30" s="16">
        <f>'[1]23'!C32</f>
        <v>0</v>
      </c>
      <c r="D30" s="16">
        <f>'[1]23'!D32</f>
        <v>238</v>
      </c>
      <c r="E30" s="16">
        <f>'[1]23'!E32</f>
        <v>0</v>
      </c>
      <c r="F30" s="15">
        <f t="shared" si="6"/>
        <v>300</v>
      </c>
      <c r="G30" s="15">
        <f>'[1]23'!H32</f>
        <v>62</v>
      </c>
      <c r="H30" s="16">
        <f>'[1]23'!I32</f>
        <v>0</v>
      </c>
      <c r="I30" s="16">
        <f>'[1]23'!J32</f>
        <v>208</v>
      </c>
      <c r="J30" s="16">
        <f>'[1]23'!K32</f>
        <v>0</v>
      </c>
      <c r="K30" s="15">
        <f t="shared" si="4"/>
        <v>270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208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'[1]23'!B33</f>
        <v>62</v>
      </c>
      <c r="C31" s="16">
        <f>'[1]23'!C33</f>
        <v>0</v>
      </c>
      <c r="D31" s="16">
        <f>'[1]23'!D33</f>
        <v>238</v>
      </c>
      <c r="E31" s="16">
        <f>'[1]23'!E33</f>
        <v>0</v>
      </c>
      <c r="F31" s="15">
        <f t="shared" si="6"/>
        <v>300</v>
      </c>
      <c r="G31" s="15">
        <f>'[1]23'!H33</f>
        <v>62</v>
      </c>
      <c r="H31" s="16">
        <f>'[1]23'!I33</f>
        <v>0</v>
      </c>
      <c r="I31" s="16">
        <f>'[1]23'!J33</f>
        <v>208</v>
      </c>
      <c r="J31" s="16">
        <f>'[1]23'!K33</f>
        <v>0</v>
      </c>
      <c r="K31" s="15">
        <f t="shared" si="4"/>
        <v>270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208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'[1]23'!B34</f>
        <v>62</v>
      </c>
      <c r="C32" s="16">
        <f>'[1]23'!C34</f>
        <v>0</v>
      </c>
      <c r="D32" s="16">
        <f>'[1]23'!D34</f>
        <v>238</v>
      </c>
      <c r="E32" s="16">
        <f>'[1]23'!E34</f>
        <v>0</v>
      </c>
      <c r="F32" s="15">
        <f t="shared" si="6"/>
        <v>300</v>
      </c>
      <c r="G32" s="15">
        <f>'[1]23'!H34</f>
        <v>62</v>
      </c>
      <c r="H32" s="16">
        <f>'[1]23'!I34</f>
        <v>0</v>
      </c>
      <c r="I32" s="16">
        <f>'[1]23'!J34</f>
        <v>208</v>
      </c>
      <c r="J32" s="16">
        <f>'[1]23'!K34</f>
        <v>0</v>
      </c>
      <c r="K32" s="15">
        <f t="shared" si="4"/>
        <v>270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208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'[1]23'!B35</f>
        <v>62</v>
      </c>
      <c r="C33" s="16">
        <f>'[1]23'!C35</f>
        <v>0</v>
      </c>
      <c r="D33" s="16">
        <f>'[1]23'!D35</f>
        <v>238</v>
      </c>
      <c r="E33" s="16">
        <f>'[1]23'!E35</f>
        <v>0</v>
      </c>
      <c r="F33" s="15">
        <f t="shared" si="6"/>
        <v>300</v>
      </c>
      <c r="G33" s="15">
        <f>'[1]23'!H35</f>
        <v>62</v>
      </c>
      <c r="H33" s="16">
        <f>'[1]23'!I35</f>
        <v>0</v>
      </c>
      <c r="I33" s="16">
        <f>'[1]23'!J35</f>
        <v>208</v>
      </c>
      <c r="J33" s="16">
        <f>'[1]23'!K35</f>
        <v>0</v>
      </c>
      <c r="K33" s="15">
        <f t="shared" si="4"/>
        <v>270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208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'[1]23'!B36</f>
        <v>62</v>
      </c>
      <c r="C34" s="16">
        <f>'[1]23'!C36</f>
        <v>0</v>
      </c>
      <c r="D34" s="16">
        <f>'[1]23'!D36</f>
        <v>238</v>
      </c>
      <c r="E34" s="16">
        <f>'[1]23'!E36</f>
        <v>0</v>
      </c>
      <c r="F34" s="15">
        <f t="shared" si="6"/>
        <v>300</v>
      </c>
      <c r="G34" s="15">
        <f>'[1]23'!H36</f>
        <v>62</v>
      </c>
      <c r="H34" s="16">
        <f>'[1]23'!I36</f>
        <v>0</v>
      </c>
      <c r="I34" s="16">
        <f>'[1]23'!J36</f>
        <v>208</v>
      </c>
      <c r="J34" s="16">
        <f>'[1]23'!K36</f>
        <v>0</v>
      </c>
      <c r="K34" s="15">
        <f t="shared" si="4"/>
        <v>270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208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'[1]23'!B37</f>
        <v>62</v>
      </c>
      <c r="C35" s="16">
        <f>'[1]23'!C37</f>
        <v>0</v>
      </c>
      <c r="D35" s="16">
        <f>'[1]23'!D37</f>
        <v>238</v>
      </c>
      <c r="E35" s="16">
        <f>'[1]23'!E37</f>
        <v>0</v>
      </c>
      <c r="F35" s="15">
        <f t="shared" si="6"/>
        <v>300</v>
      </c>
      <c r="G35" s="15">
        <f>'[1]23'!H37</f>
        <v>62</v>
      </c>
      <c r="H35" s="16">
        <f>'[1]23'!I37</f>
        <v>0</v>
      </c>
      <c r="I35" s="16">
        <f>'[1]23'!J37</f>
        <v>208</v>
      </c>
      <c r="J35" s="16">
        <f>'[1]23'!K37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208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'[1]23'!B38</f>
        <v>62</v>
      </c>
      <c r="C36" s="16">
        <f>'[1]23'!C38</f>
        <v>0</v>
      </c>
      <c r="D36" s="16">
        <f>'[1]23'!D38</f>
        <v>238</v>
      </c>
      <c r="E36" s="16">
        <f>'[1]23'!E38</f>
        <v>0</v>
      </c>
      <c r="F36" s="15">
        <f t="shared" si="6"/>
        <v>300</v>
      </c>
      <c r="G36" s="15">
        <f>'[1]23'!H38</f>
        <v>62</v>
      </c>
      <c r="H36" s="16">
        <f>'[1]23'!I38</f>
        <v>0</v>
      </c>
      <c r="I36" s="16">
        <f>'[1]23'!J38</f>
        <v>208</v>
      </c>
      <c r="J36" s="16">
        <f>'[1]23'!K38</f>
        <v>0</v>
      </c>
      <c r="K36" s="15">
        <f t="shared" si="4"/>
        <v>270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208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'[1]23'!B39</f>
        <v>62</v>
      </c>
      <c r="C37" s="16">
        <f>'[1]23'!C39</f>
        <v>200</v>
      </c>
      <c r="D37" s="16">
        <f>'[1]23'!D39</f>
        <v>238</v>
      </c>
      <c r="E37" s="16">
        <f>'[1]23'!E39</f>
        <v>0</v>
      </c>
      <c r="F37" s="15">
        <f t="shared" si="6"/>
        <v>500</v>
      </c>
      <c r="G37" s="15">
        <f>'[1]23'!H39</f>
        <v>62</v>
      </c>
      <c r="H37" s="16">
        <f>'[1]23'!I39</f>
        <v>0</v>
      </c>
      <c r="I37" s="16">
        <f>'[1]23'!J39</f>
        <v>208</v>
      </c>
      <c r="J37" s="16">
        <f>'[1]23'!K39</f>
        <v>0</v>
      </c>
      <c r="K37" s="15">
        <f t="shared" si="4"/>
        <v>270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208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'[1]23'!B40</f>
        <v>62</v>
      </c>
      <c r="C38" s="16">
        <f>'[1]23'!C40</f>
        <v>200</v>
      </c>
      <c r="D38" s="16">
        <f>'[1]23'!D40</f>
        <v>238</v>
      </c>
      <c r="E38" s="16">
        <f>'[1]23'!E40</f>
        <v>0</v>
      </c>
      <c r="F38" s="15">
        <f t="shared" si="6"/>
        <v>500</v>
      </c>
      <c r="G38" s="15">
        <f>'[1]23'!H40</f>
        <v>62</v>
      </c>
      <c r="H38" s="16">
        <f>'[1]23'!I40</f>
        <v>0</v>
      </c>
      <c r="I38" s="16">
        <f>'[1]23'!J40</f>
        <v>208</v>
      </c>
      <c r="J38" s="16">
        <f>'[1]23'!K40</f>
        <v>0</v>
      </c>
      <c r="K38" s="15">
        <f t="shared" si="4"/>
        <v>270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208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'[1]23'!B41</f>
        <v>62</v>
      </c>
      <c r="C39" s="16">
        <f>'[1]23'!C41</f>
        <v>200</v>
      </c>
      <c r="D39" s="16">
        <f>'[1]23'!D41</f>
        <v>238</v>
      </c>
      <c r="E39" s="16">
        <f>'[1]23'!E41</f>
        <v>0</v>
      </c>
      <c r="F39" s="15">
        <f t="shared" si="6"/>
        <v>500</v>
      </c>
      <c r="G39" s="15">
        <f>'[1]23'!H41</f>
        <v>62</v>
      </c>
      <c r="H39" s="16">
        <f>'[1]23'!I41</f>
        <v>0</v>
      </c>
      <c r="I39" s="16">
        <f>'[1]23'!J41</f>
        <v>208</v>
      </c>
      <c r="J39" s="16">
        <f>'[1]23'!K41</f>
        <v>0</v>
      </c>
      <c r="K39" s="15">
        <f t="shared" si="4"/>
        <v>270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208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'[1]23'!B42</f>
        <v>62</v>
      </c>
      <c r="C40" s="16">
        <f>'[1]23'!C42</f>
        <v>200</v>
      </c>
      <c r="D40" s="16">
        <f>'[1]23'!D42</f>
        <v>238</v>
      </c>
      <c r="E40" s="16">
        <f>'[1]23'!E42</f>
        <v>0</v>
      </c>
      <c r="F40" s="15">
        <f t="shared" si="6"/>
        <v>500</v>
      </c>
      <c r="G40" s="15">
        <f>'[1]23'!H42</f>
        <v>62</v>
      </c>
      <c r="H40" s="16">
        <f>'[1]23'!I42</f>
        <v>0</v>
      </c>
      <c r="I40" s="16">
        <f>'[1]23'!J42</f>
        <v>208</v>
      </c>
      <c r="J40" s="16">
        <f>'[1]23'!K42</f>
        <v>0</v>
      </c>
      <c r="K40" s="15">
        <f t="shared" si="4"/>
        <v>270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208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'[1]23'!B43</f>
        <v>62</v>
      </c>
      <c r="C41" s="16">
        <f>'[1]23'!C43</f>
        <v>200</v>
      </c>
      <c r="D41" s="16">
        <f>'[1]23'!D43</f>
        <v>238</v>
      </c>
      <c r="E41" s="16">
        <f>'[1]23'!E43</f>
        <v>0</v>
      </c>
      <c r="F41" s="15">
        <f t="shared" si="6"/>
        <v>500</v>
      </c>
      <c r="G41" s="15">
        <f>'[1]23'!H43</f>
        <v>62</v>
      </c>
      <c r="H41" s="16">
        <f>'[1]23'!I43</f>
        <v>0</v>
      </c>
      <c r="I41" s="16">
        <f>'[1]23'!J43</f>
        <v>208</v>
      </c>
      <c r="J41" s="16">
        <f>'[1]23'!K43</f>
        <v>0</v>
      </c>
      <c r="K41" s="15">
        <f t="shared" si="4"/>
        <v>270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208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'[1]23'!B44</f>
        <v>62</v>
      </c>
      <c r="C42" s="16">
        <f>'[1]23'!C44</f>
        <v>200</v>
      </c>
      <c r="D42" s="16">
        <f>'[1]23'!D44</f>
        <v>238</v>
      </c>
      <c r="E42" s="16">
        <f>'[1]23'!E44</f>
        <v>0</v>
      </c>
      <c r="F42" s="15">
        <f t="shared" si="6"/>
        <v>500</v>
      </c>
      <c r="G42" s="15">
        <f>'[1]23'!H44</f>
        <v>62</v>
      </c>
      <c r="H42" s="16">
        <f>'[1]23'!I44</f>
        <v>0</v>
      </c>
      <c r="I42" s="16">
        <f>'[1]23'!J44</f>
        <v>208</v>
      </c>
      <c r="J42" s="16">
        <f>'[1]23'!K44</f>
        <v>0</v>
      </c>
      <c r="K42" s="15">
        <f t="shared" si="4"/>
        <v>270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208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'[1]23'!B45</f>
        <v>62</v>
      </c>
      <c r="C43" s="16">
        <f>'[1]23'!C45</f>
        <v>200</v>
      </c>
      <c r="D43" s="16">
        <f>'[1]23'!D45</f>
        <v>233</v>
      </c>
      <c r="E43" s="16">
        <f>'[1]23'!E45</f>
        <v>0</v>
      </c>
      <c r="F43" s="15">
        <f t="shared" si="6"/>
        <v>495</v>
      </c>
      <c r="G43" s="15">
        <f>'[1]23'!H45</f>
        <v>62</v>
      </c>
      <c r="H43" s="16">
        <f>'[1]23'!I45</f>
        <v>0</v>
      </c>
      <c r="I43" s="16">
        <f>'[1]23'!J45</f>
        <v>208</v>
      </c>
      <c r="J43" s="16">
        <f>'[1]23'!K45</f>
        <v>0</v>
      </c>
      <c r="K43" s="15">
        <f t="shared" si="4"/>
        <v>270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208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'[1]23'!B46</f>
        <v>62</v>
      </c>
      <c r="C44" s="16">
        <f>'[1]23'!C46</f>
        <v>200</v>
      </c>
      <c r="D44" s="16">
        <f>'[1]23'!D46</f>
        <v>233</v>
      </c>
      <c r="E44" s="16">
        <f>'[1]23'!E46</f>
        <v>0</v>
      </c>
      <c r="F44" s="15">
        <f t="shared" si="6"/>
        <v>495</v>
      </c>
      <c r="G44" s="15">
        <f>'[1]23'!H46</f>
        <v>62</v>
      </c>
      <c r="H44" s="16">
        <f>'[1]23'!I46</f>
        <v>0</v>
      </c>
      <c r="I44" s="16">
        <f>'[1]23'!J46</f>
        <v>208</v>
      </c>
      <c r="J44" s="16">
        <f>'[1]23'!K46</f>
        <v>0</v>
      </c>
      <c r="K44" s="15">
        <f t="shared" si="4"/>
        <v>270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208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'[1]23'!B47</f>
        <v>62</v>
      </c>
      <c r="C45" s="16">
        <f>'[1]23'!C47</f>
        <v>200</v>
      </c>
      <c r="D45" s="16">
        <f>'[1]23'!D47</f>
        <v>233</v>
      </c>
      <c r="E45" s="16">
        <f>'[1]23'!E47</f>
        <v>0</v>
      </c>
      <c r="F45" s="15">
        <f t="shared" si="6"/>
        <v>495</v>
      </c>
      <c r="G45" s="15">
        <f>'[1]23'!H47</f>
        <v>62</v>
      </c>
      <c r="H45" s="16">
        <f>'[1]23'!I47</f>
        <v>0</v>
      </c>
      <c r="I45" s="16">
        <f>'[1]23'!J47</f>
        <v>208</v>
      </c>
      <c r="J45" s="16">
        <f>'[1]23'!K47</f>
        <v>0</v>
      </c>
      <c r="K45" s="15">
        <f t="shared" si="4"/>
        <v>270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208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'[1]23'!B48</f>
        <v>62</v>
      </c>
      <c r="C46" s="16">
        <f>'[1]23'!C48</f>
        <v>0</v>
      </c>
      <c r="D46" s="16">
        <f>'[1]23'!D48</f>
        <v>233</v>
      </c>
      <c r="E46" s="16">
        <f>'[1]23'!E48</f>
        <v>0</v>
      </c>
      <c r="F46" s="15">
        <f t="shared" si="6"/>
        <v>295</v>
      </c>
      <c r="G46" s="15">
        <f>'[1]23'!H48</f>
        <v>62</v>
      </c>
      <c r="H46" s="16">
        <f>'[1]23'!I48</f>
        <v>0</v>
      </c>
      <c r="I46" s="16">
        <f>'[1]23'!J48</f>
        <v>208</v>
      </c>
      <c r="J46" s="16">
        <f>'[1]23'!K48</f>
        <v>0</v>
      </c>
      <c r="K46" s="15">
        <f t="shared" si="4"/>
        <v>270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208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'[1]23'!B49</f>
        <v>62</v>
      </c>
      <c r="C47" s="16">
        <f>'[1]23'!C49</f>
        <v>0</v>
      </c>
      <c r="D47" s="16">
        <f>'[1]23'!D49</f>
        <v>240</v>
      </c>
      <c r="E47" s="16">
        <f>'[1]23'!E49</f>
        <v>0</v>
      </c>
      <c r="F47" s="15">
        <f t="shared" si="6"/>
        <v>302</v>
      </c>
      <c r="G47" s="15">
        <f>'[1]23'!H49</f>
        <v>62</v>
      </c>
      <c r="H47" s="16">
        <f>'[1]23'!I49</f>
        <v>0</v>
      </c>
      <c r="I47" s="16">
        <f>'[1]23'!J49</f>
        <v>100</v>
      </c>
      <c r="J47" s="16">
        <f>'[1]23'!K49</f>
        <v>0</v>
      </c>
      <c r="K47" s="15">
        <f t="shared" si="4"/>
        <v>162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100</v>
      </c>
      <c r="P47" s="16">
        <f t="shared" si="10"/>
        <v>0</v>
      </c>
      <c r="Q47" s="17">
        <f t="shared" si="5"/>
        <v>162</v>
      </c>
    </row>
    <row r="48" spans="1:17">
      <c r="A48" s="8" t="s">
        <v>90</v>
      </c>
      <c r="B48" s="15">
        <f>'[1]23'!B50</f>
        <v>62</v>
      </c>
      <c r="C48" s="16">
        <f>'[1]23'!C50</f>
        <v>0</v>
      </c>
      <c r="D48" s="16">
        <f>'[1]23'!D50</f>
        <v>240</v>
      </c>
      <c r="E48" s="16">
        <f>'[1]23'!E50</f>
        <v>0</v>
      </c>
      <c r="F48" s="15">
        <f t="shared" si="6"/>
        <v>302</v>
      </c>
      <c r="G48" s="15">
        <f>'[1]23'!H50</f>
        <v>62</v>
      </c>
      <c r="H48" s="16">
        <f>'[1]23'!I50</f>
        <v>0</v>
      </c>
      <c r="I48" s="16">
        <f>'[1]23'!J50</f>
        <v>90</v>
      </c>
      <c r="J48" s="16">
        <f>'[1]23'!K50</f>
        <v>0</v>
      </c>
      <c r="K48" s="15">
        <f t="shared" si="4"/>
        <v>152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90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'[1]23'!B51</f>
        <v>62</v>
      </c>
      <c r="C49" s="16">
        <f>'[1]23'!C51</f>
        <v>0</v>
      </c>
      <c r="D49" s="16">
        <f>'[1]23'!D51</f>
        <v>240</v>
      </c>
      <c r="E49" s="16">
        <f>'[1]23'!E51</f>
        <v>0</v>
      </c>
      <c r="F49" s="15">
        <f t="shared" si="6"/>
        <v>302</v>
      </c>
      <c r="G49" s="15">
        <f>'[1]23'!H51</f>
        <v>62</v>
      </c>
      <c r="H49" s="16">
        <f>'[1]23'!I51</f>
        <v>0</v>
      </c>
      <c r="I49" s="16">
        <f>'[1]23'!J51</f>
        <v>90</v>
      </c>
      <c r="J49" s="16">
        <f>'[1]23'!K51</f>
        <v>0</v>
      </c>
      <c r="K49" s="15">
        <f t="shared" si="4"/>
        <v>152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90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'[1]23'!B52</f>
        <v>62</v>
      </c>
      <c r="C50" s="16">
        <f>'[1]23'!C52</f>
        <v>0</v>
      </c>
      <c r="D50" s="16">
        <f>'[1]23'!D52</f>
        <v>240</v>
      </c>
      <c r="E50" s="16">
        <f>'[1]23'!E52</f>
        <v>0</v>
      </c>
      <c r="F50" s="15">
        <f t="shared" si="6"/>
        <v>302</v>
      </c>
      <c r="G50" s="15">
        <f>'[1]23'!H52</f>
        <v>62</v>
      </c>
      <c r="H50" s="16">
        <f>'[1]23'!I52</f>
        <v>0</v>
      </c>
      <c r="I50" s="16">
        <f>'[1]23'!J52</f>
        <v>96</v>
      </c>
      <c r="J50" s="16">
        <f>'[1]23'!K52</f>
        <v>0</v>
      </c>
      <c r="K50" s="15">
        <f t="shared" si="4"/>
        <v>158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96</v>
      </c>
      <c r="P50" s="16">
        <f t="shared" si="10"/>
        <v>0</v>
      </c>
      <c r="Q50" s="17">
        <f t="shared" si="5"/>
        <v>158</v>
      </c>
    </row>
    <row r="51" spans="1:17">
      <c r="A51" s="8" t="s">
        <v>93</v>
      </c>
      <c r="B51" s="15">
        <f>'[1]23'!B53</f>
        <v>62</v>
      </c>
      <c r="C51" s="16">
        <f>'[1]23'!C53</f>
        <v>0</v>
      </c>
      <c r="D51" s="16">
        <f>'[1]23'!D53</f>
        <v>245</v>
      </c>
      <c r="E51" s="16">
        <f>'[1]23'!E53</f>
        <v>0</v>
      </c>
      <c r="F51" s="15">
        <f t="shared" si="6"/>
        <v>307</v>
      </c>
      <c r="G51" s="15">
        <f>'[1]23'!H53</f>
        <v>62</v>
      </c>
      <c r="H51" s="16">
        <f>'[1]23'!I53</f>
        <v>0</v>
      </c>
      <c r="I51" s="16">
        <f>'[1]23'!J53</f>
        <v>98</v>
      </c>
      <c r="J51" s="16">
        <f>'[1]23'!K53</f>
        <v>0</v>
      </c>
      <c r="K51" s="15">
        <f t="shared" si="4"/>
        <v>160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98</v>
      </c>
      <c r="P51" s="16">
        <f t="shared" si="10"/>
        <v>0</v>
      </c>
      <c r="Q51" s="17">
        <f t="shared" si="5"/>
        <v>160</v>
      </c>
    </row>
    <row r="52" spans="1:17">
      <c r="A52" s="8" t="s">
        <v>94</v>
      </c>
      <c r="B52" s="15">
        <f>'[1]23'!B54</f>
        <v>62</v>
      </c>
      <c r="C52" s="16">
        <f>'[1]23'!C54</f>
        <v>0</v>
      </c>
      <c r="D52" s="16">
        <f>'[1]23'!D54</f>
        <v>245</v>
      </c>
      <c r="E52" s="16">
        <f>'[1]23'!E54</f>
        <v>0</v>
      </c>
      <c r="F52" s="15">
        <f t="shared" si="6"/>
        <v>307</v>
      </c>
      <c r="G52" s="15">
        <f>'[1]23'!H54</f>
        <v>62</v>
      </c>
      <c r="H52" s="16">
        <f>'[1]23'!I54</f>
        <v>0</v>
      </c>
      <c r="I52" s="16">
        <f>'[1]23'!J54</f>
        <v>98</v>
      </c>
      <c r="J52" s="16">
        <f>'[1]23'!K54</f>
        <v>0</v>
      </c>
      <c r="K52" s="15">
        <f t="shared" si="4"/>
        <v>160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98</v>
      </c>
      <c r="P52" s="16">
        <f t="shared" si="10"/>
        <v>0</v>
      </c>
      <c r="Q52" s="17">
        <f t="shared" si="5"/>
        <v>160</v>
      </c>
    </row>
    <row r="53" spans="1:17">
      <c r="A53" s="8" t="s">
        <v>95</v>
      </c>
      <c r="B53" s="15">
        <f>'[1]23'!B55</f>
        <v>62</v>
      </c>
      <c r="C53" s="16">
        <f>'[1]23'!C55</f>
        <v>0</v>
      </c>
      <c r="D53" s="16">
        <f>'[1]23'!D55</f>
        <v>245</v>
      </c>
      <c r="E53" s="16">
        <f>'[1]23'!E55</f>
        <v>0</v>
      </c>
      <c r="F53" s="15">
        <f t="shared" si="6"/>
        <v>307</v>
      </c>
      <c r="G53" s="15">
        <f>'[1]23'!H55</f>
        <v>62</v>
      </c>
      <c r="H53" s="16">
        <f>'[1]23'!I55</f>
        <v>0</v>
      </c>
      <c r="I53" s="16">
        <f>'[1]23'!J55</f>
        <v>98</v>
      </c>
      <c r="J53" s="16">
        <f>'[1]23'!K55</f>
        <v>0</v>
      </c>
      <c r="K53" s="15">
        <f t="shared" si="4"/>
        <v>160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98</v>
      </c>
      <c r="P53" s="16">
        <f t="shared" si="10"/>
        <v>0</v>
      </c>
      <c r="Q53" s="17">
        <f t="shared" si="5"/>
        <v>160</v>
      </c>
    </row>
    <row r="54" spans="1:17">
      <c r="A54" s="8" t="s">
        <v>96</v>
      </c>
      <c r="B54" s="15">
        <f>'[1]23'!B56</f>
        <v>62</v>
      </c>
      <c r="C54" s="16">
        <f>'[1]23'!C56</f>
        <v>0</v>
      </c>
      <c r="D54" s="16">
        <f>'[1]23'!D56</f>
        <v>245</v>
      </c>
      <c r="E54" s="16">
        <f>'[1]23'!E56</f>
        <v>0</v>
      </c>
      <c r="F54" s="15">
        <f t="shared" si="6"/>
        <v>307</v>
      </c>
      <c r="G54" s="15">
        <f>'[1]23'!H56</f>
        <v>62</v>
      </c>
      <c r="H54" s="16">
        <f>'[1]23'!I56</f>
        <v>0</v>
      </c>
      <c r="I54" s="16">
        <f>'[1]23'!J56</f>
        <v>98</v>
      </c>
      <c r="J54" s="16">
        <f>'[1]23'!K56</f>
        <v>0</v>
      </c>
      <c r="K54" s="15">
        <f t="shared" si="4"/>
        <v>160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98</v>
      </c>
      <c r="P54" s="16">
        <f t="shared" si="10"/>
        <v>0</v>
      </c>
      <c r="Q54" s="17">
        <f t="shared" si="5"/>
        <v>160</v>
      </c>
    </row>
    <row r="55" spans="1:17">
      <c r="A55" s="8" t="s">
        <v>97</v>
      </c>
      <c r="B55" s="15">
        <f>'[1]23'!B57</f>
        <v>62</v>
      </c>
      <c r="C55" s="16">
        <f>'[1]23'!C57</f>
        <v>0</v>
      </c>
      <c r="D55" s="16">
        <f>'[1]23'!D57</f>
        <v>245</v>
      </c>
      <c r="E55" s="16">
        <f>'[1]23'!E57</f>
        <v>0</v>
      </c>
      <c r="F55" s="15">
        <f t="shared" si="6"/>
        <v>307</v>
      </c>
      <c r="G55" s="15">
        <f>'[1]23'!H57</f>
        <v>62</v>
      </c>
      <c r="H55" s="16">
        <f>'[1]23'!I57</f>
        <v>0</v>
      </c>
      <c r="I55" s="16">
        <f>'[1]23'!J57</f>
        <v>98</v>
      </c>
      <c r="J55" s="16">
        <f>'[1]23'!K57</f>
        <v>0</v>
      </c>
      <c r="K55" s="15">
        <f t="shared" si="4"/>
        <v>160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98</v>
      </c>
      <c r="P55" s="16">
        <f t="shared" si="10"/>
        <v>0</v>
      </c>
      <c r="Q55" s="17">
        <f t="shared" si="5"/>
        <v>160</v>
      </c>
    </row>
    <row r="56" spans="1:17">
      <c r="A56" s="8" t="s">
        <v>98</v>
      </c>
      <c r="B56" s="15">
        <f>'[1]23'!B58</f>
        <v>62</v>
      </c>
      <c r="C56" s="16">
        <f>'[1]23'!C58</f>
        <v>0</v>
      </c>
      <c r="D56" s="16">
        <f>'[1]23'!D58</f>
        <v>245</v>
      </c>
      <c r="E56" s="16">
        <f>'[1]23'!E58</f>
        <v>0</v>
      </c>
      <c r="F56" s="15">
        <f t="shared" si="6"/>
        <v>307</v>
      </c>
      <c r="G56" s="15">
        <f>'[1]23'!H58</f>
        <v>62</v>
      </c>
      <c r="H56" s="16">
        <f>'[1]23'!I58</f>
        <v>0</v>
      </c>
      <c r="I56" s="16">
        <f>'[1]23'!J58</f>
        <v>93</v>
      </c>
      <c r="J56" s="16">
        <f>'[1]23'!K58</f>
        <v>0</v>
      </c>
      <c r="K56" s="15">
        <f t="shared" si="4"/>
        <v>155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93</v>
      </c>
      <c r="P56" s="16">
        <f t="shared" si="10"/>
        <v>0</v>
      </c>
      <c r="Q56" s="17">
        <f t="shared" si="5"/>
        <v>155</v>
      </c>
    </row>
    <row r="57" spans="1:17">
      <c r="A57" s="8" t="s">
        <v>99</v>
      </c>
      <c r="B57" s="15">
        <f>'[1]23'!B59</f>
        <v>62</v>
      </c>
      <c r="C57" s="16">
        <f>'[1]23'!C59</f>
        <v>0</v>
      </c>
      <c r="D57" s="16">
        <f>'[1]23'!D59</f>
        <v>245</v>
      </c>
      <c r="E57" s="16">
        <f>'[1]23'!E59</f>
        <v>0</v>
      </c>
      <c r="F57" s="15">
        <f t="shared" si="6"/>
        <v>307</v>
      </c>
      <c r="G57" s="15">
        <f>'[1]23'!H59</f>
        <v>62</v>
      </c>
      <c r="H57" s="16">
        <f>'[1]23'!I59</f>
        <v>0</v>
      </c>
      <c r="I57" s="16">
        <f>'[1]23'!J59</f>
        <v>96</v>
      </c>
      <c r="J57" s="16">
        <f>'[1]23'!K59</f>
        <v>0</v>
      </c>
      <c r="K57" s="15">
        <f t="shared" si="4"/>
        <v>158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96</v>
      </c>
      <c r="P57" s="16">
        <f t="shared" si="10"/>
        <v>0</v>
      </c>
      <c r="Q57" s="17">
        <f t="shared" si="5"/>
        <v>158</v>
      </c>
    </row>
    <row r="58" spans="1:17">
      <c r="A58" s="8" t="s">
        <v>100</v>
      </c>
      <c r="B58" s="15">
        <f>'[1]23'!B60</f>
        <v>62</v>
      </c>
      <c r="C58" s="16">
        <f>'[1]23'!C60</f>
        <v>0</v>
      </c>
      <c r="D58" s="16">
        <f>'[1]23'!D60</f>
        <v>245</v>
      </c>
      <c r="E58" s="16">
        <f>'[1]23'!E60</f>
        <v>0</v>
      </c>
      <c r="F58" s="15">
        <f t="shared" si="6"/>
        <v>307</v>
      </c>
      <c r="G58" s="15">
        <f>'[1]23'!H60</f>
        <v>62</v>
      </c>
      <c r="H58" s="16">
        <f>'[1]23'!I60</f>
        <v>0</v>
      </c>
      <c r="I58" s="16">
        <f>'[1]23'!J60</f>
        <v>96</v>
      </c>
      <c r="J58" s="16">
        <f>'[1]23'!K60</f>
        <v>0</v>
      </c>
      <c r="K58" s="15">
        <f t="shared" si="4"/>
        <v>158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96</v>
      </c>
      <c r="P58" s="16">
        <f t="shared" si="10"/>
        <v>0</v>
      </c>
      <c r="Q58" s="17">
        <f t="shared" si="5"/>
        <v>158</v>
      </c>
    </row>
    <row r="59" spans="1:17">
      <c r="A59" s="8" t="s">
        <v>101</v>
      </c>
      <c r="B59" s="15">
        <f>'[1]23'!B61</f>
        <v>62</v>
      </c>
      <c r="C59" s="16">
        <f>'[1]23'!C61</f>
        <v>0</v>
      </c>
      <c r="D59" s="16">
        <f>'[1]23'!D61</f>
        <v>245</v>
      </c>
      <c r="E59" s="16">
        <f>'[1]23'!E61</f>
        <v>0</v>
      </c>
      <c r="F59" s="15">
        <f t="shared" si="6"/>
        <v>307</v>
      </c>
      <c r="G59" s="15">
        <f>'[1]23'!H61</f>
        <v>62</v>
      </c>
      <c r="H59" s="16">
        <f>'[1]23'!I61</f>
        <v>0</v>
      </c>
      <c r="I59" s="16">
        <f>'[1]23'!J61</f>
        <v>96</v>
      </c>
      <c r="J59" s="16">
        <f>'[1]23'!K61</f>
        <v>0</v>
      </c>
      <c r="K59" s="15">
        <f t="shared" si="4"/>
        <v>158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96</v>
      </c>
      <c r="P59" s="16">
        <f t="shared" si="10"/>
        <v>0</v>
      </c>
      <c r="Q59" s="17">
        <f t="shared" si="5"/>
        <v>158</v>
      </c>
    </row>
    <row r="60" spans="1:17">
      <c r="A60" s="8" t="s">
        <v>102</v>
      </c>
      <c r="B60" s="15">
        <f>'[1]23'!B62</f>
        <v>62</v>
      </c>
      <c r="C60" s="16">
        <f>'[1]23'!C62</f>
        <v>0</v>
      </c>
      <c r="D60" s="16">
        <f>'[1]23'!D62</f>
        <v>245</v>
      </c>
      <c r="E60" s="16">
        <f>'[1]23'!E62</f>
        <v>0</v>
      </c>
      <c r="F60" s="15">
        <f t="shared" si="6"/>
        <v>307</v>
      </c>
      <c r="G60" s="15">
        <f>'[1]23'!H62</f>
        <v>62</v>
      </c>
      <c r="H60" s="16">
        <f>'[1]23'!I62</f>
        <v>0</v>
      </c>
      <c r="I60" s="16">
        <f>'[1]23'!J62</f>
        <v>90</v>
      </c>
      <c r="J60" s="16">
        <f>'[1]23'!K62</f>
        <v>0</v>
      </c>
      <c r="K60" s="15">
        <f t="shared" si="4"/>
        <v>152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90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'[1]23'!B63</f>
        <v>62</v>
      </c>
      <c r="C61" s="16">
        <f>'[1]23'!C63</f>
        <v>0</v>
      </c>
      <c r="D61" s="16">
        <f>'[1]23'!D63</f>
        <v>245</v>
      </c>
      <c r="E61" s="16">
        <f>'[1]23'!E63</f>
        <v>0</v>
      </c>
      <c r="F61" s="15">
        <f t="shared" si="6"/>
        <v>307</v>
      </c>
      <c r="G61" s="15">
        <f>'[1]23'!H63</f>
        <v>62</v>
      </c>
      <c r="H61" s="16">
        <f>'[1]23'!I63</f>
        <v>0</v>
      </c>
      <c r="I61" s="16">
        <f>'[1]23'!J63</f>
        <v>93</v>
      </c>
      <c r="J61" s="16">
        <f>'[1]23'!K63</f>
        <v>0</v>
      </c>
      <c r="K61" s="15">
        <f t="shared" si="4"/>
        <v>155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93</v>
      </c>
      <c r="P61" s="16">
        <f t="shared" si="10"/>
        <v>0</v>
      </c>
      <c r="Q61" s="17">
        <f t="shared" si="5"/>
        <v>155</v>
      </c>
    </row>
    <row r="62" spans="1:17">
      <c r="A62" s="8" t="s">
        <v>104</v>
      </c>
      <c r="B62" s="15">
        <f>'[1]23'!B64</f>
        <v>62</v>
      </c>
      <c r="C62" s="16">
        <f>'[1]23'!C64</f>
        <v>0</v>
      </c>
      <c r="D62" s="16">
        <f>'[1]23'!D64</f>
        <v>245</v>
      </c>
      <c r="E62" s="16">
        <f>'[1]23'!E64</f>
        <v>0</v>
      </c>
      <c r="F62" s="15">
        <f t="shared" si="6"/>
        <v>307</v>
      </c>
      <c r="G62" s="15">
        <f>'[1]23'!H64</f>
        <v>62</v>
      </c>
      <c r="H62" s="16">
        <f>'[1]23'!I64</f>
        <v>0</v>
      </c>
      <c r="I62" s="16">
        <f>'[1]23'!J64</f>
        <v>93</v>
      </c>
      <c r="J62" s="16">
        <f>'[1]23'!K64</f>
        <v>0</v>
      </c>
      <c r="K62" s="15">
        <f t="shared" si="4"/>
        <v>155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93</v>
      </c>
      <c r="P62" s="16">
        <f t="shared" si="10"/>
        <v>0</v>
      </c>
      <c r="Q62" s="17">
        <f t="shared" si="5"/>
        <v>155</v>
      </c>
    </row>
    <row r="63" spans="1:17">
      <c r="A63" s="8" t="s">
        <v>105</v>
      </c>
      <c r="B63" s="15">
        <f>'[1]23'!B65</f>
        <v>62</v>
      </c>
      <c r="C63" s="16">
        <f>'[1]23'!C65</f>
        <v>0</v>
      </c>
      <c r="D63" s="16">
        <f>'[1]23'!D65</f>
        <v>245</v>
      </c>
      <c r="E63" s="16">
        <f>'[1]23'!E65</f>
        <v>0</v>
      </c>
      <c r="F63" s="15">
        <f t="shared" si="6"/>
        <v>307</v>
      </c>
      <c r="G63" s="15">
        <f>'[1]23'!H65</f>
        <v>62</v>
      </c>
      <c r="H63" s="16">
        <f>'[1]23'!I65</f>
        <v>0</v>
      </c>
      <c r="I63" s="16">
        <f>'[1]23'!J65</f>
        <v>93</v>
      </c>
      <c r="J63" s="16">
        <f>'[1]23'!K65</f>
        <v>0</v>
      </c>
      <c r="K63" s="15">
        <f t="shared" si="4"/>
        <v>155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93</v>
      </c>
      <c r="P63" s="16">
        <f t="shared" si="10"/>
        <v>0</v>
      </c>
      <c r="Q63" s="17">
        <f t="shared" si="5"/>
        <v>155</v>
      </c>
    </row>
    <row r="64" spans="1:17">
      <c r="A64" s="8" t="s">
        <v>106</v>
      </c>
      <c r="B64" s="15">
        <f>'[1]23'!B66</f>
        <v>62</v>
      </c>
      <c r="C64" s="16">
        <f>'[1]23'!C66</f>
        <v>0</v>
      </c>
      <c r="D64" s="16">
        <f>'[1]23'!D66</f>
        <v>245</v>
      </c>
      <c r="E64" s="16">
        <f>'[1]23'!E66</f>
        <v>0</v>
      </c>
      <c r="F64" s="15">
        <f t="shared" si="6"/>
        <v>307</v>
      </c>
      <c r="G64" s="15">
        <f>'[1]23'!H66</f>
        <v>62</v>
      </c>
      <c r="H64" s="16">
        <f>'[1]23'!I66</f>
        <v>0</v>
      </c>
      <c r="I64" s="16">
        <f>'[1]23'!J66</f>
        <v>93</v>
      </c>
      <c r="J64" s="16">
        <f>'[1]23'!K66</f>
        <v>0</v>
      </c>
      <c r="K64" s="15">
        <f t="shared" si="4"/>
        <v>155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93</v>
      </c>
      <c r="P64" s="16">
        <f t="shared" si="10"/>
        <v>0</v>
      </c>
      <c r="Q64" s="17">
        <f t="shared" si="5"/>
        <v>155</v>
      </c>
    </row>
    <row r="65" spans="1:19">
      <c r="A65" s="8" t="s">
        <v>107</v>
      </c>
      <c r="B65" s="15">
        <f>'[1]23'!B67</f>
        <v>62</v>
      </c>
      <c r="C65" s="16">
        <f>'[1]23'!C67</f>
        <v>0</v>
      </c>
      <c r="D65" s="16">
        <f>'[1]23'!D67</f>
        <v>245</v>
      </c>
      <c r="E65" s="16">
        <f>'[1]23'!E67</f>
        <v>0</v>
      </c>
      <c r="F65" s="15">
        <f t="shared" si="6"/>
        <v>307</v>
      </c>
      <c r="G65" s="15">
        <f>'[1]23'!H67</f>
        <v>62</v>
      </c>
      <c r="H65" s="16">
        <f>'[1]23'!I67</f>
        <v>0</v>
      </c>
      <c r="I65" s="16">
        <f>'[1]23'!J67</f>
        <v>93</v>
      </c>
      <c r="J65" s="16">
        <f>'[1]23'!K67</f>
        <v>0</v>
      </c>
      <c r="K65" s="15">
        <f t="shared" si="4"/>
        <v>155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93</v>
      </c>
      <c r="P65" s="16">
        <f t="shared" si="10"/>
        <v>0</v>
      </c>
      <c r="Q65" s="17">
        <f t="shared" si="5"/>
        <v>155</v>
      </c>
    </row>
    <row r="66" spans="1:19">
      <c r="A66" s="8" t="s">
        <v>108</v>
      </c>
      <c r="B66" s="15">
        <f>'[1]23'!B68</f>
        <v>62</v>
      </c>
      <c r="C66" s="16">
        <f>'[1]23'!C68</f>
        <v>0</v>
      </c>
      <c r="D66" s="16">
        <f>'[1]23'!D68</f>
        <v>245</v>
      </c>
      <c r="E66" s="16">
        <f>'[1]23'!E68</f>
        <v>0</v>
      </c>
      <c r="F66" s="15">
        <f t="shared" si="6"/>
        <v>307</v>
      </c>
      <c r="G66" s="15">
        <f>'[1]23'!H68</f>
        <v>62</v>
      </c>
      <c r="H66" s="16">
        <f>'[1]23'!I68</f>
        <v>0</v>
      </c>
      <c r="I66" s="16">
        <f>'[1]23'!J68</f>
        <v>90</v>
      </c>
      <c r="J66" s="16">
        <f>'[1]23'!K68</f>
        <v>0</v>
      </c>
      <c r="K66" s="15">
        <f t="shared" si="4"/>
        <v>152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90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'[1]23'!B69</f>
        <v>62</v>
      </c>
      <c r="C67" s="16">
        <f>'[1]23'!C69</f>
        <v>0</v>
      </c>
      <c r="D67" s="16">
        <f>'[1]23'!D69</f>
        <v>245</v>
      </c>
      <c r="E67" s="16">
        <f>'[1]23'!E69</f>
        <v>0</v>
      </c>
      <c r="F67" s="15">
        <f t="shared" si="6"/>
        <v>307</v>
      </c>
      <c r="G67" s="15">
        <f>'[1]23'!H69</f>
        <v>62</v>
      </c>
      <c r="H67" s="16">
        <f>'[1]23'!I69</f>
        <v>0</v>
      </c>
      <c r="I67" s="16">
        <f>'[1]23'!J69</f>
        <v>93</v>
      </c>
      <c r="J67" s="16">
        <f>'[1]23'!K69</f>
        <v>0</v>
      </c>
      <c r="K67" s="15">
        <f t="shared" si="4"/>
        <v>155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93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155</v>
      </c>
    </row>
    <row r="68" spans="1:19">
      <c r="A68" s="8" t="s">
        <v>110</v>
      </c>
      <c r="B68" s="15">
        <f>'[1]23'!B70</f>
        <v>62</v>
      </c>
      <c r="C68" s="16">
        <f>'[1]23'!C70</f>
        <v>0</v>
      </c>
      <c r="D68" s="16">
        <f>'[1]23'!D70</f>
        <v>245</v>
      </c>
      <c r="E68" s="16">
        <f>'[1]23'!E70</f>
        <v>0</v>
      </c>
      <c r="F68" s="15">
        <f t="shared" si="6"/>
        <v>307</v>
      </c>
      <c r="G68" s="15">
        <f>'[1]23'!H70</f>
        <v>62</v>
      </c>
      <c r="H68" s="16">
        <f>'[1]23'!I70</f>
        <v>0</v>
      </c>
      <c r="I68" s="16">
        <f>'[1]23'!J70</f>
        <v>93</v>
      </c>
      <c r="J68" s="16">
        <f>'[1]23'!K70</f>
        <v>0</v>
      </c>
      <c r="K68" s="15">
        <f t="shared" ref="K68:K98" si="15">SUM(G68:J68)</f>
        <v>155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93</v>
      </c>
      <c r="P68" s="16">
        <f t="shared" si="14"/>
        <v>0</v>
      </c>
      <c r="Q68" s="17">
        <f t="shared" ref="Q68:Q98" si="16">SUM(M68:P68)</f>
        <v>155</v>
      </c>
    </row>
    <row r="69" spans="1:19">
      <c r="A69" s="8" t="s">
        <v>111</v>
      </c>
      <c r="B69" s="15">
        <f>'[1]23'!B71</f>
        <v>62</v>
      </c>
      <c r="C69" s="16">
        <f>'[1]23'!C71</f>
        <v>0</v>
      </c>
      <c r="D69" s="16">
        <f>'[1]23'!D71</f>
        <v>245</v>
      </c>
      <c r="E69" s="16">
        <f>'[1]23'!E71</f>
        <v>0</v>
      </c>
      <c r="F69" s="15">
        <f t="shared" ref="F69:F98" si="17">SUM(B69:E69)</f>
        <v>307</v>
      </c>
      <c r="G69" s="15">
        <f>'[1]23'!H71</f>
        <v>62</v>
      </c>
      <c r="H69" s="16">
        <f>'[1]23'!I71</f>
        <v>0</v>
      </c>
      <c r="I69" s="16">
        <f>'[1]23'!J71</f>
        <v>93</v>
      </c>
      <c r="J69" s="16">
        <f>'[1]23'!K71</f>
        <v>0</v>
      </c>
      <c r="K69" s="15">
        <f t="shared" si="15"/>
        <v>155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93</v>
      </c>
      <c r="P69" s="16">
        <f t="shared" si="14"/>
        <v>0</v>
      </c>
      <c r="Q69" s="17">
        <f t="shared" si="16"/>
        <v>155</v>
      </c>
      <c r="S69">
        <f>96*4</f>
        <v>384</v>
      </c>
    </row>
    <row r="70" spans="1:19">
      <c r="A70" s="8" t="s">
        <v>112</v>
      </c>
      <c r="B70" s="15">
        <f>'[1]23'!B72</f>
        <v>62</v>
      </c>
      <c r="C70" s="16">
        <f>'[1]23'!C72</f>
        <v>0</v>
      </c>
      <c r="D70" s="16">
        <f>'[1]23'!D72</f>
        <v>245</v>
      </c>
      <c r="E70" s="16">
        <f>'[1]23'!E72</f>
        <v>0</v>
      </c>
      <c r="F70" s="15">
        <f t="shared" si="17"/>
        <v>307</v>
      </c>
      <c r="G70" s="15">
        <f>'[1]23'!H72</f>
        <v>62</v>
      </c>
      <c r="H70" s="16">
        <f>'[1]23'!I72</f>
        <v>0</v>
      </c>
      <c r="I70" s="16">
        <f>'[1]23'!J72</f>
        <v>93</v>
      </c>
      <c r="J70" s="16">
        <f>'[1]23'!K72</f>
        <v>0</v>
      </c>
      <c r="K70" s="15">
        <f t="shared" si="15"/>
        <v>155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93</v>
      </c>
      <c r="P70" s="16">
        <f t="shared" si="14"/>
        <v>0</v>
      </c>
      <c r="Q70" s="17">
        <f t="shared" si="16"/>
        <v>155</v>
      </c>
    </row>
    <row r="71" spans="1:19">
      <c r="A71" s="8" t="s">
        <v>113</v>
      </c>
      <c r="B71" s="15">
        <f>'[1]23'!B73</f>
        <v>62</v>
      </c>
      <c r="C71" s="16">
        <f>'[1]23'!C73</f>
        <v>0</v>
      </c>
      <c r="D71" s="16">
        <f>'[1]23'!D73</f>
        <v>245</v>
      </c>
      <c r="E71" s="16">
        <f>'[1]23'!E73</f>
        <v>0</v>
      </c>
      <c r="F71" s="15">
        <f t="shared" si="17"/>
        <v>307</v>
      </c>
      <c r="G71" s="15">
        <f>'[1]23'!H73</f>
        <v>62</v>
      </c>
      <c r="H71" s="16">
        <f>'[1]23'!I73</f>
        <v>0</v>
      </c>
      <c r="I71" s="16">
        <f>'[1]23'!J73</f>
        <v>93</v>
      </c>
      <c r="J71" s="16">
        <f>'[1]23'!K73</f>
        <v>0</v>
      </c>
      <c r="K71" s="15">
        <f t="shared" si="15"/>
        <v>155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93</v>
      </c>
      <c r="P71" s="16">
        <f t="shared" si="14"/>
        <v>0</v>
      </c>
      <c r="Q71" s="17">
        <f t="shared" si="16"/>
        <v>155</v>
      </c>
    </row>
    <row r="72" spans="1:19">
      <c r="A72" s="8" t="s">
        <v>114</v>
      </c>
      <c r="B72" s="15">
        <f>'[1]23'!B74</f>
        <v>62</v>
      </c>
      <c r="C72" s="16">
        <f>'[1]23'!C74</f>
        <v>0</v>
      </c>
      <c r="D72" s="16">
        <f>'[1]23'!D74</f>
        <v>245</v>
      </c>
      <c r="E72" s="16">
        <f>'[1]23'!E74</f>
        <v>0</v>
      </c>
      <c r="F72" s="15">
        <f t="shared" si="17"/>
        <v>307</v>
      </c>
      <c r="G72" s="15">
        <f>'[1]23'!H74</f>
        <v>62</v>
      </c>
      <c r="H72" s="16">
        <f>'[1]23'!I74</f>
        <v>0</v>
      </c>
      <c r="I72" s="16">
        <f>'[1]23'!J74</f>
        <v>90</v>
      </c>
      <c r="J72" s="16">
        <f>'[1]23'!K74</f>
        <v>0</v>
      </c>
      <c r="K72" s="15">
        <f t="shared" si="15"/>
        <v>152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90</v>
      </c>
      <c r="P72" s="16">
        <f t="shared" si="14"/>
        <v>0</v>
      </c>
      <c r="Q72" s="17">
        <f t="shared" si="16"/>
        <v>152</v>
      </c>
    </row>
    <row r="73" spans="1:19">
      <c r="A73" s="8" t="s">
        <v>115</v>
      </c>
      <c r="B73" s="15">
        <f>'[1]23'!B75</f>
        <v>62</v>
      </c>
      <c r="C73" s="16">
        <f>'[1]23'!C75</f>
        <v>0</v>
      </c>
      <c r="D73" s="16">
        <f>'[1]23'!D75</f>
        <v>245</v>
      </c>
      <c r="E73" s="16">
        <f>'[1]23'!E75</f>
        <v>0</v>
      </c>
      <c r="F73" s="15">
        <f t="shared" si="17"/>
        <v>307</v>
      </c>
      <c r="G73" s="15">
        <f>'[1]23'!H75</f>
        <v>62</v>
      </c>
      <c r="H73" s="16">
        <f>'[1]23'!I75</f>
        <v>0</v>
      </c>
      <c r="I73" s="16">
        <f>'[1]23'!J75</f>
        <v>93</v>
      </c>
      <c r="J73" s="16">
        <f>'[1]23'!K75</f>
        <v>0</v>
      </c>
      <c r="K73" s="15">
        <f t="shared" si="15"/>
        <v>155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93</v>
      </c>
      <c r="P73" s="16">
        <f t="shared" si="14"/>
        <v>0</v>
      </c>
      <c r="Q73" s="17">
        <f t="shared" si="16"/>
        <v>155</v>
      </c>
    </row>
    <row r="74" spans="1:19">
      <c r="A74" s="8" t="s">
        <v>116</v>
      </c>
      <c r="B74" s="15">
        <f>'[1]23'!B76</f>
        <v>62</v>
      </c>
      <c r="C74" s="16">
        <f>'[1]23'!C76</f>
        <v>0</v>
      </c>
      <c r="D74" s="16">
        <f>'[1]23'!D76</f>
        <v>245</v>
      </c>
      <c r="E74" s="16">
        <f>'[1]23'!E76</f>
        <v>0</v>
      </c>
      <c r="F74" s="15">
        <f t="shared" si="17"/>
        <v>307</v>
      </c>
      <c r="G74" s="15">
        <f>'[1]23'!H76</f>
        <v>62</v>
      </c>
      <c r="H74" s="16">
        <f>'[1]23'!I76</f>
        <v>0</v>
      </c>
      <c r="I74" s="16">
        <f>'[1]23'!J76</f>
        <v>93</v>
      </c>
      <c r="J74" s="16">
        <f>'[1]23'!K76</f>
        <v>0</v>
      </c>
      <c r="K74" s="15">
        <f t="shared" si="15"/>
        <v>155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93</v>
      </c>
      <c r="P74" s="16">
        <f t="shared" si="14"/>
        <v>0</v>
      </c>
      <c r="Q74" s="17">
        <f t="shared" si="16"/>
        <v>155</v>
      </c>
    </row>
    <row r="75" spans="1:19">
      <c r="A75" s="8" t="s">
        <v>117</v>
      </c>
      <c r="B75" s="15">
        <f>'[1]23'!B77</f>
        <v>62</v>
      </c>
      <c r="C75" s="16">
        <f>'[1]23'!C77</f>
        <v>0</v>
      </c>
      <c r="D75" s="16">
        <f>'[1]23'!D77</f>
        <v>245</v>
      </c>
      <c r="E75" s="16">
        <f>'[1]23'!E77</f>
        <v>0</v>
      </c>
      <c r="F75" s="15">
        <f t="shared" si="17"/>
        <v>307</v>
      </c>
      <c r="G75" s="15">
        <f>'[1]23'!H77</f>
        <v>62</v>
      </c>
      <c r="H75" s="16">
        <f>'[1]23'!I77</f>
        <v>0</v>
      </c>
      <c r="I75" s="16">
        <f>'[1]23'!J77</f>
        <v>93</v>
      </c>
      <c r="J75" s="16">
        <f>'[1]23'!K77</f>
        <v>0</v>
      </c>
      <c r="K75" s="15">
        <f t="shared" si="15"/>
        <v>155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93</v>
      </c>
      <c r="P75" s="16">
        <f t="shared" si="14"/>
        <v>0</v>
      </c>
      <c r="Q75" s="17">
        <f t="shared" si="16"/>
        <v>155</v>
      </c>
    </row>
    <row r="76" spans="1:19">
      <c r="A76" s="8" t="s">
        <v>118</v>
      </c>
      <c r="B76" s="15">
        <f>'[1]23'!B78</f>
        <v>62</v>
      </c>
      <c r="C76" s="16">
        <f>'[1]23'!C78</f>
        <v>0</v>
      </c>
      <c r="D76" s="16">
        <f>'[1]23'!D78</f>
        <v>245</v>
      </c>
      <c r="E76" s="16">
        <f>'[1]23'!E78</f>
        <v>0</v>
      </c>
      <c r="F76" s="15">
        <f t="shared" si="17"/>
        <v>307</v>
      </c>
      <c r="G76" s="15">
        <f>'[1]23'!H78</f>
        <v>62</v>
      </c>
      <c r="H76" s="16">
        <f>'[1]23'!I78</f>
        <v>0</v>
      </c>
      <c r="I76" s="16">
        <f>'[1]23'!J78</f>
        <v>93</v>
      </c>
      <c r="J76" s="16">
        <f>'[1]23'!K78</f>
        <v>0</v>
      </c>
      <c r="K76" s="15">
        <f t="shared" si="15"/>
        <v>155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93</v>
      </c>
      <c r="P76" s="16">
        <f t="shared" si="14"/>
        <v>0</v>
      </c>
      <c r="Q76" s="17">
        <f t="shared" si="16"/>
        <v>155</v>
      </c>
    </row>
    <row r="77" spans="1:19">
      <c r="A77" s="8" t="s">
        <v>119</v>
      </c>
      <c r="B77" s="15">
        <f>'[1]23'!B79</f>
        <v>62</v>
      </c>
      <c r="C77" s="16">
        <f>'[1]23'!C79</f>
        <v>0</v>
      </c>
      <c r="D77" s="16">
        <f>'[1]23'!D79</f>
        <v>245</v>
      </c>
      <c r="E77" s="16">
        <f>'[1]23'!E79</f>
        <v>0</v>
      </c>
      <c r="F77" s="15">
        <f t="shared" si="17"/>
        <v>307</v>
      </c>
      <c r="G77" s="15">
        <f>'[1]23'!H79</f>
        <v>62</v>
      </c>
      <c r="H77" s="16">
        <f>'[1]23'!I79</f>
        <v>0</v>
      </c>
      <c r="I77" s="16">
        <f>'[1]23'!J79</f>
        <v>93</v>
      </c>
      <c r="J77" s="16">
        <f>'[1]23'!K79</f>
        <v>0</v>
      </c>
      <c r="K77" s="15">
        <f t="shared" si="15"/>
        <v>155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93</v>
      </c>
      <c r="P77" s="16">
        <f t="shared" si="14"/>
        <v>0</v>
      </c>
      <c r="Q77" s="17">
        <f t="shared" si="16"/>
        <v>155</v>
      </c>
    </row>
    <row r="78" spans="1:19">
      <c r="A78" s="8" t="s">
        <v>120</v>
      </c>
      <c r="B78" s="15">
        <f>'[1]23'!B80</f>
        <v>62</v>
      </c>
      <c r="C78" s="16">
        <f>'[1]23'!C80</f>
        <v>0</v>
      </c>
      <c r="D78" s="16">
        <f>'[1]23'!D80</f>
        <v>245</v>
      </c>
      <c r="E78" s="16">
        <f>'[1]23'!E80</f>
        <v>0</v>
      </c>
      <c r="F78" s="15">
        <f t="shared" si="17"/>
        <v>307</v>
      </c>
      <c r="G78" s="15">
        <f>'[1]23'!H80</f>
        <v>62</v>
      </c>
      <c r="H78" s="16">
        <f>'[1]23'!I80</f>
        <v>0</v>
      </c>
      <c r="I78" s="16">
        <f>'[1]23'!J80</f>
        <v>90</v>
      </c>
      <c r="J78" s="16">
        <f>'[1]23'!K80</f>
        <v>0</v>
      </c>
      <c r="K78" s="15">
        <f t="shared" si="15"/>
        <v>152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90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'[1]23'!B81</f>
        <v>62</v>
      </c>
      <c r="C79" s="16">
        <f>'[1]23'!C81</f>
        <v>0</v>
      </c>
      <c r="D79" s="16">
        <f>'[1]23'!D81</f>
        <v>245</v>
      </c>
      <c r="E79" s="16">
        <f>'[1]23'!E81</f>
        <v>0</v>
      </c>
      <c r="F79" s="15">
        <f t="shared" si="17"/>
        <v>307</v>
      </c>
      <c r="G79" s="15">
        <f>'[1]23'!H81</f>
        <v>62</v>
      </c>
      <c r="H79" s="16">
        <f>'[1]23'!I81</f>
        <v>0</v>
      </c>
      <c r="I79" s="16">
        <f>'[1]23'!J81</f>
        <v>93</v>
      </c>
      <c r="J79" s="16">
        <f>'[1]23'!K81</f>
        <v>0</v>
      </c>
      <c r="K79" s="15">
        <f t="shared" si="15"/>
        <v>155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93</v>
      </c>
      <c r="P79" s="16">
        <f t="shared" si="14"/>
        <v>0</v>
      </c>
      <c r="Q79" s="17">
        <f t="shared" si="16"/>
        <v>155</v>
      </c>
    </row>
    <row r="80" spans="1:19">
      <c r="A80" s="8" t="s">
        <v>122</v>
      </c>
      <c r="B80" s="15">
        <f>'[1]23'!B82</f>
        <v>62</v>
      </c>
      <c r="C80" s="16">
        <f>'[1]23'!C82</f>
        <v>0</v>
      </c>
      <c r="D80" s="16">
        <f>'[1]23'!D82</f>
        <v>245</v>
      </c>
      <c r="E80" s="16">
        <f>'[1]23'!E82</f>
        <v>0</v>
      </c>
      <c r="F80" s="15">
        <f t="shared" si="17"/>
        <v>307</v>
      </c>
      <c r="G80" s="15">
        <f>'[1]23'!H82</f>
        <v>62</v>
      </c>
      <c r="H80" s="16">
        <f>'[1]23'!I82</f>
        <v>0</v>
      </c>
      <c r="I80" s="16">
        <f>'[1]23'!J82</f>
        <v>93</v>
      </c>
      <c r="J80" s="16">
        <f>'[1]23'!K82</f>
        <v>0</v>
      </c>
      <c r="K80" s="15">
        <f t="shared" si="15"/>
        <v>155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93</v>
      </c>
      <c r="P80" s="16">
        <f t="shared" si="14"/>
        <v>0</v>
      </c>
      <c r="Q80" s="17">
        <f t="shared" si="16"/>
        <v>155</v>
      </c>
    </row>
    <row r="81" spans="1:17">
      <c r="A81" s="8" t="s">
        <v>123</v>
      </c>
      <c r="B81" s="15">
        <f>'[1]23'!B83</f>
        <v>62</v>
      </c>
      <c r="C81" s="16">
        <f>'[1]23'!C83</f>
        <v>0</v>
      </c>
      <c r="D81" s="16">
        <f>'[1]23'!D83</f>
        <v>245</v>
      </c>
      <c r="E81" s="16">
        <f>'[1]23'!E83</f>
        <v>0</v>
      </c>
      <c r="F81" s="15">
        <f t="shared" si="17"/>
        <v>307</v>
      </c>
      <c r="G81" s="15">
        <f>'[1]23'!H83</f>
        <v>62</v>
      </c>
      <c r="H81" s="16">
        <f>'[1]23'!I83</f>
        <v>0</v>
      </c>
      <c r="I81" s="16">
        <f>'[1]23'!J83</f>
        <v>93</v>
      </c>
      <c r="J81" s="16">
        <f>'[1]23'!K83</f>
        <v>0</v>
      </c>
      <c r="K81" s="15">
        <f t="shared" si="15"/>
        <v>155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93</v>
      </c>
      <c r="P81" s="16">
        <f t="shared" si="14"/>
        <v>0</v>
      </c>
      <c r="Q81" s="17">
        <f t="shared" si="16"/>
        <v>155</v>
      </c>
    </row>
    <row r="82" spans="1:17">
      <c r="A82" s="8" t="s">
        <v>124</v>
      </c>
      <c r="B82" s="15">
        <f>'[1]23'!B84</f>
        <v>62</v>
      </c>
      <c r="C82" s="16">
        <f>'[1]23'!C84</f>
        <v>0</v>
      </c>
      <c r="D82" s="16">
        <f>'[1]23'!D84</f>
        <v>245</v>
      </c>
      <c r="E82" s="16">
        <f>'[1]23'!E84</f>
        <v>0</v>
      </c>
      <c r="F82" s="15">
        <f t="shared" si="17"/>
        <v>307</v>
      </c>
      <c r="G82" s="15">
        <f>'[1]23'!H84</f>
        <v>62</v>
      </c>
      <c r="H82" s="16">
        <f>'[1]23'!I84</f>
        <v>0</v>
      </c>
      <c r="I82" s="16">
        <f>'[1]23'!J84</f>
        <v>93</v>
      </c>
      <c r="J82" s="16">
        <f>'[1]23'!K84</f>
        <v>0</v>
      </c>
      <c r="K82" s="15">
        <f t="shared" si="15"/>
        <v>155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93</v>
      </c>
      <c r="P82" s="16">
        <f t="shared" si="14"/>
        <v>0</v>
      </c>
      <c r="Q82" s="17">
        <f t="shared" si="16"/>
        <v>155</v>
      </c>
    </row>
    <row r="83" spans="1:17">
      <c r="A83" s="8" t="s">
        <v>125</v>
      </c>
      <c r="B83" s="15">
        <f>'[1]23'!B85</f>
        <v>62</v>
      </c>
      <c r="C83" s="16">
        <f>'[1]23'!C85</f>
        <v>0</v>
      </c>
      <c r="D83" s="16">
        <f>'[1]23'!D85</f>
        <v>245</v>
      </c>
      <c r="E83" s="16">
        <f>'[1]23'!E85</f>
        <v>0</v>
      </c>
      <c r="F83" s="15">
        <f t="shared" si="17"/>
        <v>307</v>
      </c>
      <c r="G83" s="15">
        <f>'[1]23'!H85</f>
        <v>62</v>
      </c>
      <c r="H83" s="16">
        <f>'[1]23'!I85</f>
        <v>0</v>
      </c>
      <c r="I83" s="16">
        <f>'[1]23'!J85</f>
        <v>93</v>
      </c>
      <c r="J83" s="16">
        <f>'[1]23'!K85</f>
        <v>0</v>
      </c>
      <c r="K83" s="15">
        <f t="shared" si="15"/>
        <v>155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93</v>
      </c>
      <c r="P83" s="16">
        <f t="shared" si="14"/>
        <v>0</v>
      </c>
      <c r="Q83" s="17">
        <f t="shared" si="16"/>
        <v>155</v>
      </c>
    </row>
    <row r="84" spans="1:17">
      <c r="A84" s="8" t="s">
        <v>126</v>
      </c>
      <c r="B84" s="15">
        <f>'[1]23'!B86</f>
        <v>62</v>
      </c>
      <c r="C84" s="16">
        <f>'[1]23'!C86</f>
        <v>0</v>
      </c>
      <c r="D84" s="16">
        <f>'[1]23'!D86</f>
        <v>245</v>
      </c>
      <c r="E84" s="16">
        <f>'[1]23'!E86</f>
        <v>0</v>
      </c>
      <c r="F84" s="15">
        <f t="shared" si="17"/>
        <v>307</v>
      </c>
      <c r="G84" s="15">
        <f>'[1]23'!H86</f>
        <v>62</v>
      </c>
      <c r="H84" s="16">
        <f>'[1]23'!I86</f>
        <v>0</v>
      </c>
      <c r="I84" s="16">
        <f>'[1]23'!J86</f>
        <v>93</v>
      </c>
      <c r="J84" s="16">
        <f>'[1]23'!K86</f>
        <v>0</v>
      </c>
      <c r="K84" s="15">
        <f t="shared" si="15"/>
        <v>155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93</v>
      </c>
      <c r="P84" s="16">
        <f t="shared" si="14"/>
        <v>0</v>
      </c>
      <c r="Q84" s="17">
        <f t="shared" si="16"/>
        <v>155</v>
      </c>
    </row>
    <row r="85" spans="1:17">
      <c r="A85" s="8" t="s">
        <v>127</v>
      </c>
      <c r="B85" s="15">
        <f>'[1]23'!B87</f>
        <v>62</v>
      </c>
      <c r="C85" s="16">
        <f>'[1]23'!C87</f>
        <v>0</v>
      </c>
      <c r="D85" s="16">
        <f>'[1]23'!D87</f>
        <v>245</v>
      </c>
      <c r="E85" s="16">
        <f>'[1]23'!E87</f>
        <v>0</v>
      </c>
      <c r="F85" s="15">
        <f t="shared" si="17"/>
        <v>307</v>
      </c>
      <c r="G85" s="15">
        <f>'[1]23'!H87</f>
        <v>62</v>
      </c>
      <c r="H85" s="16">
        <f>'[1]23'!I87</f>
        <v>0</v>
      </c>
      <c r="I85" s="16">
        <f>'[1]23'!J87</f>
        <v>93</v>
      </c>
      <c r="J85" s="16">
        <f>'[1]23'!K87</f>
        <v>0</v>
      </c>
      <c r="K85" s="15">
        <f t="shared" si="15"/>
        <v>155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93</v>
      </c>
      <c r="P85" s="16">
        <f t="shared" si="14"/>
        <v>0</v>
      </c>
      <c r="Q85" s="17">
        <f t="shared" si="16"/>
        <v>155</v>
      </c>
    </row>
    <row r="86" spans="1:17">
      <c r="A86" s="8" t="s">
        <v>128</v>
      </c>
      <c r="B86" s="15">
        <f>'[1]23'!B88</f>
        <v>62</v>
      </c>
      <c r="C86" s="16">
        <f>'[1]23'!C88</f>
        <v>0</v>
      </c>
      <c r="D86" s="16">
        <f>'[1]23'!D88</f>
        <v>245</v>
      </c>
      <c r="E86" s="16">
        <f>'[1]23'!E88</f>
        <v>0</v>
      </c>
      <c r="F86" s="15">
        <f t="shared" si="17"/>
        <v>307</v>
      </c>
      <c r="G86" s="15">
        <f>'[1]23'!H88</f>
        <v>62</v>
      </c>
      <c r="H86" s="16">
        <f>'[1]23'!I88</f>
        <v>0</v>
      </c>
      <c r="I86" s="16">
        <f>'[1]23'!J88</f>
        <v>93</v>
      </c>
      <c r="J86" s="16">
        <f>'[1]23'!K88</f>
        <v>0</v>
      </c>
      <c r="K86" s="15">
        <f t="shared" si="15"/>
        <v>155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93</v>
      </c>
      <c r="P86" s="16">
        <f t="shared" si="14"/>
        <v>0</v>
      </c>
      <c r="Q86" s="17">
        <f t="shared" si="16"/>
        <v>155</v>
      </c>
    </row>
    <row r="87" spans="1:17">
      <c r="A87" s="8" t="s">
        <v>129</v>
      </c>
      <c r="B87" s="15">
        <f>'[1]23'!B89</f>
        <v>62</v>
      </c>
      <c r="C87" s="16">
        <f>'[1]23'!C89</f>
        <v>0</v>
      </c>
      <c r="D87" s="16">
        <f>'[1]23'!D89</f>
        <v>245</v>
      </c>
      <c r="E87" s="16">
        <f>'[1]23'!E89</f>
        <v>0</v>
      </c>
      <c r="F87" s="15">
        <f t="shared" si="17"/>
        <v>307</v>
      </c>
      <c r="G87" s="15">
        <f>'[1]23'!H89</f>
        <v>62</v>
      </c>
      <c r="H87" s="16">
        <f>'[1]23'!I89</f>
        <v>0</v>
      </c>
      <c r="I87" s="16">
        <f>'[1]23'!J89</f>
        <v>93</v>
      </c>
      <c r="J87" s="16">
        <f>'[1]23'!K89</f>
        <v>0</v>
      </c>
      <c r="K87" s="15">
        <f t="shared" si="15"/>
        <v>155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93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'[1]23'!B90</f>
        <v>62</v>
      </c>
      <c r="C88" s="16">
        <f>'[1]23'!C90</f>
        <v>0</v>
      </c>
      <c r="D88" s="16">
        <f>'[1]23'!D90</f>
        <v>245</v>
      </c>
      <c r="E88" s="16">
        <f>'[1]23'!E90</f>
        <v>0</v>
      </c>
      <c r="F88" s="15">
        <f t="shared" si="17"/>
        <v>307</v>
      </c>
      <c r="G88" s="15">
        <f>'[1]23'!H90</f>
        <v>62</v>
      </c>
      <c r="H88" s="16">
        <f>'[1]23'!I90</f>
        <v>0</v>
      </c>
      <c r="I88" s="16">
        <f>'[1]23'!J90</f>
        <v>93</v>
      </c>
      <c r="J88" s="16">
        <f>'[1]23'!K90</f>
        <v>0</v>
      </c>
      <c r="K88" s="15">
        <f t="shared" si="15"/>
        <v>155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93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'[1]23'!B91</f>
        <v>62</v>
      </c>
      <c r="C89" s="16">
        <f>'[1]23'!C91</f>
        <v>0</v>
      </c>
      <c r="D89" s="16">
        <f>'[1]23'!D91</f>
        <v>245</v>
      </c>
      <c r="E89" s="16">
        <f>'[1]23'!E91</f>
        <v>0</v>
      </c>
      <c r="F89" s="15">
        <f t="shared" si="17"/>
        <v>307</v>
      </c>
      <c r="G89" s="15">
        <f>'[1]23'!H91</f>
        <v>62</v>
      </c>
      <c r="H89" s="16">
        <f>'[1]23'!I91</f>
        <v>0</v>
      </c>
      <c r="I89" s="16">
        <f>'[1]23'!J91</f>
        <v>93</v>
      </c>
      <c r="J89" s="16">
        <f>'[1]23'!K91</f>
        <v>0</v>
      </c>
      <c r="K89" s="15">
        <f t="shared" si="15"/>
        <v>155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93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'[1]23'!B92</f>
        <v>62</v>
      </c>
      <c r="C90" s="16">
        <f>'[1]23'!C92</f>
        <v>0</v>
      </c>
      <c r="D90" s="16">
        <f>'[1]23'!D92</f>
        <v>245</v>
      </c>
      <c r="E90" s="16">
        <f>'[1]23'!E92</f>
        <v>0</v>
      </c>
      <c r="F90" s="15">
        <f t="shared" si="17"/>
        <v>307</v>
      </c>
      <c r="G90" s="15">
        <f>'[1]23'!H92</f>
        <v>62</v>
      </c>
      <c r="H90" s="16">
        <f>'[1]23'!I92</f>
        <v>0</v>
      </c>
      <c r="I90" s="16">
        <f>'[1]23'!J92</f>
        <v>93</v>
      </c>
      <c r="J90" s="16">
        <f>'[1]23'!K92</f>
        <v>0</v>
      </c>
      <c r="K90" s="15">
        <f t="shared" si="15"/>
        <v>155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93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'[1]23'!B93</f>
        <v>62</v>
      </c>
      <c r="C91" s="16">
        <f>'[1]23'!C93</f>
        <v>0</v>
      </c>
      <c r="D91" s="16">
        <f>'[1]23'!D93</f>
        <v>245</v>
      </c>
      <c r="E91" s="16">
        <f>'[1]23'!E93</f>
        <v>0</v>
      </c>
      <c r="F91" s="15">
        <f t="shared" si="17"/>
        <v>307</v>
      </c>
      <c r="G91" s="15">
        <f>'[1]23'!H93</f>
        <v>62</v>
      </c>
      <c r="H91" s="16">
        <f>'[1]23'!I93</f>
        <v>0</v>
      </c>
      <c r="I91" s="16">
        <f>'[1]23'!J93</f>
        <v>93</v>
      </c>
      <c r="J91" s="16">
        <f>'[1]23'!K93</f>
        <v>0</v>
      </c>
      <c r="K91" s="15">
        <f t="shared" si="15"/>
        <v>155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93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'[1]23'!B94</f>
        <v>62</v>
      </c>
      <c r="C92" s="16">
        <f>'[1]23'!C94</f>
        <v>0</v>
      </c>
      <c r="D92" s="16">
        <f>'[1]23'!D94</f>
        <v>245</v>
      </c>
      <c r="E92" s="16">
        <f>'[1]23'!E94</f>
        <v>0</v>
      </c>
      <c r="F92" s="15">
        <f t="shared" si="17"/>
        <v>307</v>
      </c>
      <c r="G92" s="15">
        <f>'[1]23'!H94</f>
        <v>62</v>
      </c>
      <c r="H92" s="16">
        <f>'[1]23'!I94</f>
        <v>0</v>
      </c>
      <c r="I92" s="16">
        <f>'[1]23'!J94</f>
        <v>93</v>
      </c>
      <c r="J92" s="16">
        <f>'[1]23'!K94</f>
        <v>0</v>
      </c>
      <c r="K92" s="15">
        <f t="shared" si="15"/>
        <v>155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93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'[1]23'!B95</f>
        <v>62</v>
      </c>
      <c r="C93" s="16">
        <f>'[1]23'!C95</f>
        <v>0</v>
      </c>
      <c r="D93" s="16">
        <f>'[1]23'!D95</f>
        <v>245</v>
      </c>
      <c r="E93" s="16">
        <f>'[1]23'!E95</f>
        <v>0</v>
      </c>
      <c r="F93" s="15">
        <f t="shared" si="17"/>
        <v>307</v>
      </c>
      <c r="G93" s="15">
        <f>'[1]23'!H95</f>
        <v>62</v>
      </c>
      <c r="H93" s="16">
        <f>'[1]23'!I95</f>
        <v>0</v>
      </c>
      <c r="I93" s="16">
        <f>'[1]23'!J95</f>
        <v>93</v>
      </c>
      <c r="J93" s="16">
        <f>'[1]23'!K95</f>
        <v>0</v>
      </c>
      <c r="K93" s="15">
        <f t="shared" si="15"/>
        <v>155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93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'[1]23'!B96</f>
        <v>62</v>
      </c>
      <c r="C94" s="16">
        <f>'[1]23'!C96</f>
        <v>0</v>
      </c>
      <c r="D94" s="16">
        <f>'[1]23'!D96</f>
        <v>245</v>
      </c>
      <c r="E94" s="16">
        <f>'[1]23'!E96</f>
        <v>0</v>
      </c>
      <c r="F94" s="15">
        <f t="shared" si="17"/>
        <v>307</v>
      </c>
      <c r="G94" s="15">
        <f>'[1]23'!H96</f>
        <v>62</v>
      </c>
      <c r="H94" s="16">
        <f>'[1]23'!I96</f>
        <v>0</v>
      </c>
      <c r="I94" s="16">
        <f>'[1]23'!J96</f>
        <v>93</v>
      </c>
      <c r="J94" s="16">
        <f>'[1]23'!K96</f>
        <v>0</v>
      </c>
      <c r="K94" s="15">
        <f t="shared" si="15"/>
        <v>155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93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'[1]23'!B97</f>
        <v>62</v>
      </c>
      <c r="C95" s="16">
        <f>'[1]23'!C97</f>
        <v>0</v>
      </c>
      <c r="D95" s="16">
        <f>'[1]23'!D97</f>
        <v>245</v>
      </c>
      <c r="E95" s="16">
        <f>'[1]23'!E97</f>
        <v>0</v>
      </c>
      <c r="F95" s="15">
        <f t="shared" si="17"/>
        <v>307</v>
      </c>
      <c r="G95" s="15">
        <f>'[1]23'!H97</f>
        <v>62</v>
      </c>
      <c r="H95" s="16">
        <f>'[1]23'!I97</f>
        <v>0</v>
      </c>
      <c r="I95" s="16">
        <f>'[1]23'!J97</f>
        <v>93</v>
      </c>
      <c r="J95" s="16">
        <f>'[1]23'!K97</f>
        <v>0</v>
      </c>
      <c r="K95" s="15">
        <f t="shared" si="15"/>
        <v>155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93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'[1]23'!B98</f>
        <v>62</v>
      </c>
      <c r="C96" s="16">
        <f>'[1]23'!C98</f>
        <v>0</v>
      </c>
      <c r="D96" s="16">
        <f>'[1]23'!D98</f>
        <v>245</v>
      </c>
      <c r="E96" s="16">
        <f>'[1]23'!E98</f>
        <v>0</v>
      </c>
      <c r="F96" s="15">
        <f t="shared" si="17"/>
        <v>307</v>
      </c>
      <c r="G96" s="15">
        <f>'[1]23'!H98</f>
        <v>62</v>
      </c>
      <c r="H96" s="16">
        <f>'[1]23'!I98</f>
        <v>0</v>
      </c>
      <c r="I96" s="16">
        <f>'[1]23'!J98</f>
        <v>93</v>
      </c>
      <c r="J96" s="16">
        <f>'[1]23'!K98</f>
        <v>0</v>
      </c>
      <c r="K96" s="15">
        <f t="shared" si="15"/>
        <v>155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93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'[1]23'!B99</f>
        <v>62</v>
      </c>
      <c r="C97" s="16">
        <f>'[1]23'!C99</f>
        <v>0</v>
      </c>
      <c r="D97" s="16">
        <f>'[1]23'!D99</f>
        <v>245</v>
      </c>
      <c r="E97" s="16">
        <f>'[1]23'!E99</f>
        <v>0</v>
      </c>
      <c r="F97" s="15">
        <f t="shared" si="17"/>
        <v>307</v>
      </c>
      <c r="G97" s="15">
        <f>'[1]23'!H99</f>
        <v>62</v>
      </c>
      <c r="H97" s="16">
        <f>'[1]23'!I99</f>
        <v>0</v>
      </c>
      <c r="I97" s="16">
        <f>'[1]23'!J99</f>
        <v>93</v>
      </c>
      <c r="J97" s="16">
        <f>'[1]23'!K99</f>
        <v>0</v>
      </c>
      <c r="K97" s="15">
        <f t="shared" si="15"/>
        <v>155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93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'[1]23'!B100</f>
        <v>62</v>
      </c>
      <c r="C98" s="16">
        <f>'[1]23'!C100</f>
        <v>0</v>
      </c>
      <c r="D98" s="16">
        <f>'[1]23'!D100</f>
        <v>245</v>
      </c>
      <c r="E98" s="16">
        <f>'[1]23'!E100</f>
        <v>0</v>
      </c>
      <c r="F98" s="15">
        <f t="shared" si="17"/>
        <v>307</v>
      </c>
      <c r="G98" s="15">
        <f>'[1]23'!H100</f>
        <v>62</v>
      </c>
      <c r="H98" s="16">
        <f>'[1]23'!I100</f>
        <v>0</v>
      </c>
      <c r="I98" s="16">
        <f>'[1]23'!J100</f>
        <v>93</v>
      </c>
      <c r="J98" s="16">
        <f>'[1]23'!K100</f>
        <v>0</v>
      </c>
      <c r="K98" s="15">
        <f t="shared" si="15"/>
        <v>155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93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0.45</v>
      </c>
      <c r="D99" s="15">
        <f t="shared" si="18"/>
        <v>5.7930000000000001</v>
      </c>
      <c r="E99" s="15">
        <f t="shared" si="18"/>
        <v>0</v>
      </c>
      <c r="F99" s="15">
        <f t="shared" si="18"/>
        <v>7.7309999999999999</v>
      </c>
      <c r="G99" s="15">
        <f t="shared" si="18"/>
        <v>1.488</v>
      </c>
      <c r="H99" s="15">
        <f t="shared" si="18"/>
        <v>0</v>
      </c>
      <c r="I99" s="15">
        <f t="shared" si="18"/>
        <v>3.5034999999999998</v>
      </c>
      <c r="J99" s="15">
        <f t="shared" si="18"/>
        <v>0</v>
      </c>
      <c r="K99" s="15">
        <f t="shared" si="18"/>
        <v>4.9915000000000003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3.5034999999999998</v>
      </c>
      <c r="P99" s="15">
        <f t="shared" si="18"/>
        <v>0</v>
      </c>
      <c r="Q99" s="15">
        <f t="shared" si="18"/>
        <v>4.9915000000000003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44704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9">
        <f>'[2]23'!B5</f>
        <v>84</v>
      </c>
      <c r="C3" s="200">
        <f>'[2]23'!C5</f>
        <v>0</v>
      </c>
      <c r="D3" s="200">
        <f>'[2]23'!D5</f>
        <v>0</v>
      </c>
      <c r="E3" s="200">
        <f>'[2]23'!E5</f>
        <v>0</v>
      </c>
      <c r="F3" s="15">
        <f>SUM(B3:E3)</f>
        <v>84</v>
      </c>
      <c r="G3" s="199">
        <f>'[2]23'!H5</f>
        <v>35</v>
      </c>
      <c r="H3" s="200">
        <f>'[2]23'!I5</f>
        <v>0</v>
      </c>
      <c r="I3" s="200">
        <f>'[2]23'!J5</f>
        <v>0</v>
      </c>
      <c r="J3" s="200">
        <f>'[2]23'!K5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9">
        <f>'[2]23'!B6</f>
        <v>84</v>
      </c>
      <c r="C4" s="200">
        <f>'[2]23'!C6</f>
        <v>0</v>
      </c>
      <c r="D4" s="200">
        <f>'[2]23'!D6</f>
        <v>0</v>
      </c>
      <c r="E4" s="200">
        <f>'[2]23'!E6</f>
        <v>0</v>
      </c>
      <c r="F4" s="15">
        <f>SUM(B4:E4)</f>
        <v>84</v>
      </c>
      <c r="G4" s="199">
        <f>'[2]23'!H6</f>
        <v>35</v>
      </c>
      <c r="H4" s="200">
        <f>'[2]23'!I6</f>
        <v>0</v>
      </c>
      <c r="I4" s="200">
        <f>'[2]23'!J6</f>
        <v>0</v>
      </c>
      <c r="J4" s="200">
        <f>'[2]23'!K6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9">
        <f>'[2]23'!B7</f>
        <v>84</v>
      </c>
      <c r="C5" s="200">
        <f>'[2]23'!C7</f>
        <v>0</v>
      </c>
      <c r="D5" s="200">
        <f>'[2]23'!D7</f>
        <v>0</v>
      </c>
      <c r="E5" s="200">
        <f>'[2]23'!E7</f>
        <v>0</v>
      </c>
      <c r="F5" s="15">
        <f t="shared" ref="F5:F68" si="6">SUM(B5:E5)</f>
        <v>84</v>
      </c>
      <c r="G5" s="199">
        <f>'[2]23'!H7</f>
        <v>35</v>
      </c>
      <c r="H5" s="200">
        <f>'[2]23'!I7</f>
        <v>0</v>
      </c>
      <c r="I5" s="200">
        <f>'[2]23'!J7</f>
        <v>0</v>
      </c>
      <c r="J5" s="200">
        <f>'[2]23'!K7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9">
        <f>'[2]23'!B8</f>
        <v>84</v>
      </c>
      <c r="C6" s="200">
        <f>'[2]23'!C8</f>
        <v>0</v>
      </c>
      <c r="D6" s="200">
        <f>'[2]23'!D8</f>
        <v>0</v>
      </c>
      <c r="E6" s="200">
        <f>'[2]23'!E8</f>
        <v>0</v>
      </c>
      <c r="F6" s="15">
        <f t="shared" si="6"/>
        <v>84</v>
      </c>
      <c r="G6" s="199">
        <f>'[2]23'!H8</f>
        <v>35</v>
      </c>
      <c r="H6" s="200">
        <f>'[2]23'!I8</f>
        <v>0</v>
      </c>
      <c r="I6" s="200">
        <f>'[2]23'!J8</f>
        <v>0</v>
      </c>
      <c r="J6" s="200">
        <f>'[2]23'!K8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9">
        <f>'[2]23'!B9</f>
        <v>84</v>
      </c>
      <c r="C7" s="200">
        <f>'[2]23'!C9</f>
        <v>0</v>
      </c>
      <c r="D7" s="200">
        <f>'[2]23'!D9</f>
        <v>0</v>
      </c>
      <c r="E7" s="200">
        <f>'[2]23'!E9</f>
        <v>0</v>
      </c>
      <c r="F7" s="15">
        <f t="shared" si="6"/>
        <v>84</v>
      </c>
      <c r="G7" s="199">
        <f>'[2]23'!H9</f>
        <v>35</v>
      </c>
      <c r="H7" s="200">
        <f>'[2]23'!I9</f>
        <v>0</v>
      </c>
      <c r="I7" s="200">
        <f>'[2]23'!J9</f>
        <v>0</v>
      </c>
      <c r="J7" s="200">
        <f>'[2]23'!K9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9">
        <f>'[2]23'!B10</f>
        <v>84</v>
      </c>
      <c r="C8" s="200">
        <f>'[2]23'!C10</f>
        <v>0</v>
      </c>
      <c r="D8" s="200">
        <f>'[2]23'!D10</f>
        <v>0</v>
      </c>
      <c r="E8" s="200">
        <f>'[2]23'!E10</f>
        <v>0</v>
      </c>
      <c r="F8" s="15">
        <f t="shared" si="6"/>
        <v>84</v>
      </c>
      <c r="G8" s="199">
        <f>'[2]23'!H10</f>
        <v>35</v>
      </c>
      <c r="H8" s="200">
        <f>'[2]23'!I10</f>
        <v>0</v>
      </c>
      <c r="I8" s="200">
        <f>'[2]23'!J10</f>
        <v>0</v>
      </c>
      <c r="J8" s="200">
        <f>'[2]23'!K10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9">
        <f>'[2]23'!B11</f>
        <v>84</v>
      </c>
      <c r="C9" s="200">
        <f>'[2]23'!C11</f>
        <v>0</v>
      </c>
      <c r="D9" s="200">
        <f>'[2]23'!D11</f>
        <v>0</v>
      </c>
      <c r="E9" s="200">
        <f>'[2]23'!E11</f>
        <v>0</v>
      </c>
      <c r="F9" s="15">
        <f t="shared" si="6"/>
        <v>84</v>
      </c>
      <c r="G9" s="199">
        <f>'[2]23'!H11</f>
        <v>36</v>
      </c>
      <c r="H9" s="200">
        <f>'[2]23'!I11</f>
        <v>0</v>
      </c>
      <c r="I9" s="200">
        <f>'[2]23'!J11</f>
        <v>0</v>
      </c>
      <c r="J9" s="200">
        <f>'[2]23'!K11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9">
        <f>'[2]23'!B12</f>
        <v>84</v>
      </c>
      <c r="C10" s="200">
        <f>'[2]23'!C12</f>
        <v>0</v>
      </c>
      <c r="D10" s="200">
        <f>'[2]23'!D12</f>
        <v>0</v>
      </c>
      <c r="E10" s="200">
        <f>'[2]23'!E12</f>
        <v>0</v>
      </c>
      <c r="F10" s="15">
        <f t="shared" si="6"/>
        <v>84</v>
      </c>
      <c r="G10" s="199">
        <f>'[2]23'!H12</f>
        <v>36</v>
      </c>
      <c r="H10" s="200">
        <f>'[2]23'!I12</f>
        <v>0</v>
      </c>
      <c r="I10" s="200">
        <f>'[2]23'!J12</f>
        <v>0</v>
      </c>
      <c r="J10" s="200">
        <f>'[2]23'!K12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9">
        <f>'[2]23'!B13</f>
        <v>84</v>
      </c>
      <c r="C11" s="200">
        <f>'[2]23'!C13</f>
        <v>0</v>
      </c>
      <c r="D11" s="200">
        <f>'[2]23'!D13</f>
        <v>0</v>
      </c>
      <c r="E11" s="200">
        <f>'[2]23'!E13</f>
        <v>0</v>
      </c>
      <c r="F11" s="15">
        <f t="shared" si="6"/>
        <v>84</v>
      </c>
      <c r="G11" s="199">
        <f>'[2]23'!H13</f>
        <v>36</v>
      </c>
      <c r="H11" s="200">
        <f>'[2]23'!I13</f>
        <v>0</v>
      </c>
      <c r="I11" s="200">
        <f>'[2]23'!J13</f>
        <v>0</v>
      </c>
      <c r="J11" s="200">
        <f>'[2]23'!K13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9">
        <f>'[2]23'!B14</f>
        <v>84</v>
      </c>
      <c r="C12" s="200">
        <f>'[2]23'!C14</f>
        <v>0</v>
      </c>
      <c r="D12" s="200">
        <f>'[2]23'!D14</f>
        <v>0</v>
      </c>
      <c r="E12" s="200">
        <f>'[2]23'!E14</f>
        <v>0</v>
      </c>
      <c r="F12" s="15">
        <f t="shared" si="6"/>
        <v>84</v>
      </c>
      <c r="G12" s="199">
        <f>'[2]23'!H14</f>
        <v>36</v>
      </c>
      <c r="H12" s="200">
        <f>'[2]23'!I14</f>
        <v>0</v>
      </c>
      <c r="I12" s="200">
        <f>'[2]23'!J14</f>
        <v>0</v>
      </c>
      <c r="J12" s="200">
        <f>'[2]23'!K14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9">
        <f>'[2]23'!B15</f>
        <v>84</v>
      </c>
      <c r="C13" s="200">
        <f>'[2]23'!C15</f>
        <v>0</v>
      </c>
      <c r="D13" s="200">
        <f>'[2]23'!D15</f>
        <v>0</v>
      </c>
      <c r="E13" s="200">
        <f>'[2]23'!E15</f>
        <v>0</v>
      </c>
      <c r="F13" s="15">
        <f t="shared" si="6"/>
        <v>84</v>
      </c>
      <c r="G13" s="199">
        <f>'[2]23'!H15</f>
        <v>36</v>
      </c>
      <c r="H13" s="200">
        <f>'[2]23'!I15</f>
        <v>0</v>
      </c>
      <c r="I13" s="200">
        <f>'[2]23'!J15</f>
        <v>0</v>
      </c>
      <c r="J13" s="200">
        <f>'[2]23'!K15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9">
        <f>'[2]23'!B16</f>
        <v>84</v>
      </c>
      <c r="C14" s="200">
        <f>'[2]23'!C16</f>
        <v>0</v>
      </c>
      <c r="D14" s="200">
        <f>'[2]23'!D16</f>
        <v>0</v>
      </c>
      <c r="E14" s="200">
        <f>'[2]23'!E16</f>
        <v>0</v>
      </c>
      <c r="F14" s="15">
        <f t="shared" si="6"/>
        <v>84</v>
      </c>
      <c r="G14" s="199">
        <f>'[2]23'!H16</f>
        <v>36</v>
      </c>
      <c r="H14" s="200">
        <f>'[2]23'!I16</f>
        <v>0</v>
      </c>
      <c r="I14" s="200">
        <f>'[2]23'!J16</f>
        <v>0</v>
      </c>
      <c r="J14" s="200">
        <f>'[2]23'!K16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9">
        <f>'[2]23'!B17</f>
        <v>84</v>
      </c>
      <c r="C15" s="200">
        <f>'[2]23'!C17</f>
        <v>0</v>
      </c>
      <c r="D15" s="200">
        <f>'[2]23'!D17</f>
        <v>0</v>
      </c>
      <c r="E15" s="200">
        <f>'[2]23'!E17</f>
        <v>0</v>
      </c>
      <c r="F15" s="15">
        <f t="shared" si="6"/>
        <v>84</v>
      </c>
      <c r="G15" s="199">
        <f>'[2]23'!H17</f>
        <v>36</v>
      </c>
      <c r="H15" s="200">
        <f>'[2]23'!I17</f>
        <v>0</v>
      </c>
      <c r="I15" s="200">
        <f>'[2]23'!J17</f>
        <v>0</v>
      </c>
      <c r="J15" s="200">
        <f>'[2]23'!K17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9">
        <f>'[2]23'!B18</f>
        <v>84</v>
      </c>
      <c r="C16" s="200">
        <f>'[2]23'!C18</f>
        <v>0</v>
      </c>
      <c r="D16" s="200">
        <f>'[2]23'!D18</f>
        <v>0</v>
      </c>
      <c r="E16" s="200">
        <f>'[2]23'!E18</f>
        <v>0</v>
      </c>
      <c r="F16" s="15">
        <f t="shared" si="6"/>
        <v>84</v>
      </c>
      <c r="G16" s="199">
        <f>'[2]23'!H18</f>
        <v>36</v>
      </c>
      <c r="H16" s="200">
        <f>'[2]23'!I18</f>
        <v>0</v>
      </c>
      <c r="I16" s="200">
        <f>'[2]23'!J18</f>
        <v>0</v>
      </c>
      <c r="J16" s="200">
        <f>'[2]23'!K18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9">
        <f>'[2]23'!B19</f>
        <v>84</v>
      </c>
      <c r="C17" s="200">
        <f>'[2]23'!C19</f>
        <v>0</v>
      </c>
      <c r="D17" s="200">
        <f>'[2]23'!D19</f>
        <v>0</v>
      </c>
      <c r="E17" s="200">
        <f>'[2]23'!E19</f>
        <v>0</v>
      </c>
      <c r="F17" s="15">
        <f t="shared" si="6"/>
        <v>84</v>
      </c>
      <c r="G17" s="199">
        <f>'[2]23'!H19</f>
        <v>36</v>
      </c>
      <c r="H17" s="200">
        <f>'[2]23'!I19</f>
        <v>0</v>
      </c>
      <c r="I17" s="200">
        <f>'[2]23'!J19</f>
        <v>0</v>
      </c>
      <c r="J17" s="200">
        <f>'[2]23'!K19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9">
        <f>'[2]23'!B20</f>
        <v>84</v>
      </c>
      <c r="C18" s="200">
        <f>'[2]23'!C20</f>
        <v>0</v>
      </c>
      <c r="D18" s="200">
        <f>'[2]23'!D20</f>
        <v>0</v>
      </c>
      <c r="E18" s="200">
        <f>'[2]23'!E20</f>
        <v>0</v>
      </c>
      <c r="F18" s="15">
        <f t="shared" si="6"/>
        <v>84</v>
      </c>
      <c r="G18" s="199">
        <f>'[2]23'!H20</f>
        <v>36</v>
      </c>
      <c r="H18" s="200">
        <f>'[2]23'!I20</f>
        <v>0</v>
      </c>
      <c r="I18" s="200">
        <f>'[2]23'!J20</f>
        <v>0</v>
      </c>
      <c r="J18" s="200">
        <f>'[2]23'!K20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9">
        <f>'[2]23'!B21</f>
        <v>84</v>
      </c>
      <c r="C19" s="200">
        <f>'[2]23'!C21</f>
        <v>0</v>
      </c>
      <c r="D19" s="200">
        <f>'[2]23'!D21</f>
        <v>0</v>
      </c>
      <c r="E19" s="200">
        <f>'[2]23'!E21</f>
        <v>0</v>
      </c>
      <c r="F19" s="15">
        <f t="shared" si="6"/>
        <v>84</v>
      </c>
      <c r="G19" s="199">
        <f>'[2]23'!H21</f>
        <v>36</v>
      </c>
      <c r="H19" s="200">
        <f>'[2]23'!I21</f>
        <v>0</v>
      </c>
      <c r="I19" s="200">
        <f>'[2]23'!J21</f>
        <v>0</v>
      </c>
      <c r="J19" s="200">
        <f>'[2]23'!K21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9">
        <f>'[2]23'!B22</f>
        <v>84</v>
      </c>
      <c r="C20" s="200">
        <f>'[2]23'!C22</f>
        <v>0</v>
      </c>
      <c r="D20" s="200">
        <f>'[2]23'!D22</f>
        <v>0</v>
      </c>
      <c r="E20" s="200">
        <f>'[2]23'!E22</f>
        <v>0</v>
      </c>
      <c r="F20" s="15">
        <f t="shared" si="6"/>
        <v>84</v>
      </c>
      <c r="G20" s="199">
        <f>'[2]23'!H22</f>
        <v>36</v>
      </c>
      <c r="H20" s="200">
        <f>'[2]23'!I22</f>
        <v>0</v>
      </c>
      <c r="I20" s="200">
        <f>'[2]23'!J22</f>
        <v>0</v>
      </c>
      <c r="J20" s="200">
        <f>'[2]23'!K22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9">
        <f>'[2]23'!B23</f>
        <v>84</v>
      </c>
      <c r="C21" s="200">
        <f>'[2]23'!C23</f>
        <v>0</v>
      </c>
      <c r="D21" s="200">
        <f>'[2]23'!D23</f>
        <v>0</v>
      </c>
      <c r="E21" s="200">
        <f>'[2]23'!E23</f>
        <v>0</v>
      </c>
      <c r="F21" s="15">
        <f t="shared" si="6"/>
        <v>84</v>
      </c>
      <c r="G21" s="199">
        <f>'[2]23'!H23</f>
        <v>36</v>
      </c>
      <c r="H21" s="200">
        <f>'[2]23'!I23</f>
        <v>0</v>
      </c>
      <c r="I21" s="200">
        <f>'[2]23'!J23</f>
        <v>0</v>
      </c>
      <c r="J21" s="200">
        <f>'[2]23'!K23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9">
        <f>'[2]23'!B24</f>
        <v>84</v>
      </c>
      <c r="C22" s="200">
        <f>'[2]23'!C24</f>
        <v>0</v>
      </c>
      <c r="D22" s="200">
        <f>'[2]23'!D24</f>
        <v>0</v>
      </c>
      <c r="E22" s="200">
        <f>'[2]23'!E24</f>
        <v>0</v>
      </c>
      <c r="F22" s="15">
        <f t="shared" si="6"/>
        <v>84</v>
      </c>
      <c r="G22" s="199">
        <f>'[2]23'!H24</f>
        <v>36</v>
      </c>
      <c r="H22" s="200">
        <f>'[2]23'!I24</f>
        <v>0</v>
      </c>
      <c r="I22" s="200">
        <f>'[2]23'!J24</f>
        <v>0</v>
      </c>
      <c r="J22" s="200">
        <f>'[2]23'!K24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9">
        <f>'[2]23'!B25</f>
        <v>84</v>
      </c>
      <c r="C23" s="200">
        <f>'[2]23'!C25</f>
        <v>0</v>
      </c>
      <c r="D23" s="200">
        <f>'[2]23'!D25</f>
        <v>0</v>
      </c>
      <c r="E23" s="200">
        <f>'[2]23'!E25</f>
        <v>0</v>
      </c>
      <c r="F23" s="15">
        <f t="shared" si="6"/>
        <v>84</v>
      </c>
      <c r="G23" s="199">
        <f>'[2]23'!H25</f>
        <v>36</v>
      </c>
      <c r="H23" s="200">
        <f>'[2]23'!I25</f>
        <v>0</v>
      </c>
      <c r="I23" s="200">
        <f>'[2]23'!J25</f>
        <v>0</v>
      </c>
      <c r="J23" s="200">
        <f>'[2]23'!K25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9">
        <f>'[2]23'!B26</f>
        <v>84</v>
      </c>
      <c r="C24" s="200">
        <f>'[2]23'!C26</f>
        <v>0</v>
      </c>
      <c r="D24" s="200">
        <f>'[2]23'!D26</f>
        <v>0</v>
      </c>
      <c r="E24" s="200">
        <f>'[2]23'!E26</f>
        <v>0</v>
      </c>
      <c r="F24" s="15">
        <f t="shared" si="6"/>
        <v>84</v>
      </c>
      <c r="G24" s="199">
        <f>'[2]23'!H26</f>
        <v>36</v>
      </c>
      <c r="H24" s="200">
        <f>'[2]23'!I26</f>
        <v>0</v>
      </c>
      <c r="I24" s="200">
        <f>'[2]23'!J26</f>
        <v>0</v>
      </c>
      <c r="J24" s="200">
        <f>'[2]23'!K26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9">
        <f>'[2]23'!B27</f>
        <v>84</v>
      </c>
      <c r="C25" s="200">
        <f>'[2]23'!C27</f>
        <v>0</v>
      </c>
      <c r="D25" s="200">
        <f>'[2]23'!D27</f>
        <v>0</v>
      </c>
      <c r="E25" s="200">
        <f>'[2]23'!E27</f>
        <v>0</v>
      </c>
      <c r="F25" s="15">
        <f t="shared" si="6"/>
        <v>84</v>
      </c>
      <c r="G25" s="199">
        <f>'[2]23'!H27</f>
        <v>37</v>
      </c>
      <c r="H25" s="200">
        <f>'[2]23'!I27</f>
        <v>0</v>
      </c>
      <c r="I25" s="200">
        <f>'[2]23'!J27</f>
        <v>0</v>
      </c>
      <c r="J25" s="200">
        <f>'[2]23'!K27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9">
        <f>'[2]23'!B28</f>
        <v>84</v>
      </c>
      <c r="C26" s="200">
        <f>'[2]23'!C28</f>
        <v>0</v>
      </c>
      <c r="D26" s="200">
        <f>'[2]23'!D28</f>
        <v>0</v>
      </c>
      <c r="E26" s="200">
        <f>'[2]23'!E28</f>
        <v>0</v>
      </c>
      <c r="F26" s="15">
        <f t="shared" si="6"/>
        <v>84</v>
      </c>
      <c r="G26" s="199">
        <f>'[2]23'!H28</f>
        <v>37</v>
      </c>
      <c r="H26" s="200">
        <f>'[2]23'!I28</f>
        <v>0</v>
      </c>
      <c r="I26" s="200">
        <f>'[2]23'!J28</f>
        <v>0</v>
      </c>
      <c r="J26" s="200">
        <f>'[2]23'!K28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9">
        <f>'[2]23'!B29</f>
        <v>84</v>
      </c>
      <c r="C27" s="200">
        <f>'[2]23'!C29</f>
        <v>0</v>
      </c>
      <c r="D27" s="200">
        <f>'[2]23'!D29</f>
        <v>0</v>
      </c>
      <c r="E27" s="200">
        <f>'[2]23'!E29</f>
        <v>0</v>
      </c>
      <c r="F27" s="15">
        <f t="shared" si="6"/>
        <v>84</v>
      </c>
      <c r="G27" s="199">
        <f>'[2]23'!H29</f>
        <v>37</v>
      </c>
      <c r="H27" s="200">
        <f>'[2]23'!I29</f>
        <v>0</v>
      </c>
      <c r="I27" s="200">
        <f>'[2]23'!J29</f>
        <v>0</v>
      </c>
      <c r="J27" s="200">
        <f>'[2]23'!K29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9">
        <f>'[2]23'!B30</f>
        <v>84</v>
      </c>
      <c r="C28" s="200">
        <f>'[2]23'!C30</f>
        <v>0</v>
      </c>
      <c r="D28" s="200">
        <f>'[2]23'!D30</f>
        <v>0</v>
      </c>
      <c r="E28" s="200">
        <f>'[2]23'!E30</f>
        <v>0</v>
      </c>
      <c r="F28" s="15">
        <f t="shared" si="6"/>
        <v>84</v>
      </c>
      <c r="G28" s="199">
        <f>'[2]23'!H30</f>
        <v>38</v>
      </c>
      <c r="H28" s="200">
        <f>'[2]23'!I30</f>
        <v>0</v>
      </c>
      <c r="I28" s="200">
        <f>'[2]23'!J30</f>
        <v>0</v>
      </c>
      <c r="J28" s="200">
        <f>'[2]23'!K30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9">
        <f>'[2]23'!B31</f>
        <v>84</v>
      </c>
      <c r="C29" s="200">
        <f>'[2]23'!C31</f>
        <v>0</v>
      </c>
      <c r="D29" s="200">
        <f>'[2]23'!D31</f>
        <v>0</v>
      </c>
      <c r="E29" s="200">
        <f>'[2]23'!E31</f>
        <v>0</v>
      </c>
      <c r="F29" s="15">
        <f t="shared" si="6"/>
        <v>84</v>
      </c>
      <c r="G29" s="199">
        <f>'[2]23'!H31</f>
        <v>38</v>
      </c>
      <c r="H29" s="200">
        <f>'[2]23'!I31</f>
        <v>0</v>
      </c>
      <c r="I29" s="200">
        <f>'[2]23'!J31</f>
        <v>0</v>
      </c>
      <c r="J29" s="200">
        <f>'[2]23'!K31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9">
        <f>'[2]23'!B32</f>
        <v>84</v>
      </c>
      <c r="C30" s="200">
        <f>'[2]23'!C32</f>
        <v>0</v>
      </c>
      <c r="D30" s="200">
        <f>'[2]23'!D32</f>
        <v>0</v>
      </c>
      <c r="E30" s="200">
        <f>'[2]23'!E32</f>
        <v>0</v>
      </c>
      <c r="F30" s="15">
        <f t="shared" si="6"/>
        <v>84</v>
      </c>
      <c r="G30" s="199">
        <f>'[2]23'!H32</f>
        <v>38</v>
      </c>
      <c r="H30" s="200">
        <f>'[2]23'!I32</f>
        <v>0</v>
      </c>
      <c r="I30" s="200">
        <f>'[2]23'!J32</f>
        <v>0</v>
      </c>
      <c r="J30" s="200">
        <f>'[2]23'!K32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9">
        <f>'[2]23'!B33</f>
        <v>84</v>
      </c>
      <c r="C31" s="200">
        <f>'[2]23'!C33</f>
        <v>0</v>
      </c>
      <c r="D31" s="200">
        <f>'[2]23'!D33</f>
        <v>0</v>
      </c>
      <c r="E31" s="200">
        <f>'[2]23'!E33</f>
        <v>0</v>
      </c>
      <c r="F31" s="15">
        <f t="shared" si="6"/>
        <v>84</v>
      </c>
      <c r="G31" s="199">
        <f>'[2]23'!H33</f>
        <v>38</v>
      </c>
      <c r="H31" s="200">
        <f>'[2]23'!I33</f>
        <v>0</v>
      </c>
      <c r="I31" s="200">
        <f>'[2]23'!J33</f>
        <v>0</v>
      </c>
      <c r="J31" s="200">
        <f>'[2]23'!K33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9">
        <f>'[2]23'!B34</f>
        <v>84</v>
      </c>
      <c r="C32" s="200">
        <f>'[2]23'!C34</f>
        <v>0</v>
      </c>
      <c r="D32" s="200">
        <f>'[2]23'!D34</f>
        <v>0</v>
      </c>
      <c r="E32" s="200">
        <f>'[2]23'!E34</f>
        <v>0</v>
      </c>
      <c r="F32" s="15">
        <f t="shared" si="6"/>
        <v>84</v>
      </c>
      <c r="G32" s="199">
        <f>'[2]23'!H34</f>
        <v>38</v>
      </c>
      <c r="H32" s="200">
        <f>'[2]23'!I34</f>
        <v>0</v>
      </c>
      <c r="I32" s="200">
        <f>'[2]23'!J34</f>
        <v>0</v>
      </c>
      <c r="J32" s="200">
        <f>'[2]23'!K34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9">
        <f>'[2]23'!B35</f>
        <v>84</v>
      </c>
      <c r="C33" s="200">
        <f>'[2]23'!C35</f>
        <v>0</v>
      </c>
      <c r="D33" s="200">
        <f>'[2]23'!D35</f>
        <v>0</v>
      </c>
      <c r="E33" s="200">
        <f>'[2]23'!E35</f>
        <v>0</v>
      </c>
      <c r="F33" s="15">
        <f t="shared" si="6"/>
        <v>84</v>
      </c>
      <c r="G33" s="199">
        <f>'[2]23'!H35</f>
        <v>38</v>
      </c>
      <c r="H33" s="200">
        <f>'[2]23'!I35</f>
        <v>0</v>
      </c>
      <c r="I33" s="200">
        <f>'[2]23'!J35</f>
        <v>0</v>
      </c>
      <c r="J33" s="200">
        <f>'[2]23'!K35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9">
        <f>'[2]23'!B36</f>
        <v>84</v>
      </c>
      <c r="C34" s="200">
        <f>'[2]23'!C36</f>
        <v>0</v>
      </c>
      <c r="D34" s="200">
        <f>'[2]23'!D36</f>
        <v>0</v>
      </c>
      <c r="E34" s="200">
        <f>'[2]23'!E36</f>
        <v>0</v>
      </c>
      <c r="F34" s="15">
        <f t="shared" si="6"/>
        <v>84</v>
      </c>
      <c r="G34" s="199">
        <f>'[2]23'!H36</f>
        <v>38</v>
      </c>
      <c r="H34" s="200">
        <f>'[2]23'!I36</f>
        <v>0</v>
      </c>
      <c r="I34" s="200">
        <f>'[2]23'!J36</f>
        <v>0</v>
      </c>
      <c r="J34" s="200">
        <f>'[2]23'!K36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9">
        <f>'[2]23'!B37</f>
        <v>84</v>
      </c>
      <c r="C35" s="200">
        <f>'[2]23'!C37</f>
        <v>0</v>
      </c>
      <c r="D35" s="200">
        <f>'[2]23'!D37</f>
        <v>0</v>
      </c>
      <c r="E35" s="200">
        <f>'[2]23'!E37</f>
        <v>0</v>
      </c>
      <c r="F35" s="15">
        <f t="shared" si="6"/>
        <v>84</v>
      </c>
      <c r="G35" s="199">
        <f>'[2]23'!H37</f>
        <v>36</v>
      </c>
      <c r="H35" s="200">
        <f>'[2]23'!I37</f>
        <v>0</v>
      </c>
      <c r="I35" s="200">
        <f>'[2]23'!J37</f>
        <v>0</v>
      </c>
      <c r="J35" s="200">
        <f>'[2]23'!K37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9">
        <f>'[2]23'!B38</f>
        <v>84</v>
      </c>
      <c r="C36" s="200">
        <f>'[2]23'!C38</f>
        <v>0</v>
      </c>
      <c r="D36" s="200">
        <f>'[2]23'!D38</f>
        <v>0</v>
      </c>
      <c r="E36" s="200">
        <f>'[2]23'!E38</f>
        <v>0</v>
      </c>
      <c r="F36" s="15">
        <f t="shared" si="6"/>
        <v>84</v>
      </c>
      <c r="G36" s="199">
        <f>'[2]23'!H38</f>
        <v>38</v>
      </c>
      <c r="H36" s="200">
        <f>'[2]23'!I38</f>
        <v>0</v>
      </c>
      <c r="I36" s="200">
        <f>'[2]23'!J38</f>
        <v>0</v>
      </c>
      <c r="J36" s="200">
        <f>'[2]23'!K38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9">
        <f>'[2]23'!B39</f>
        <v>84</v>
      </c>
      <c r="C37" s="200">
        <f>'[2]23'!C39</f>
        <v>0</v>
      </c>
      <c r="D37" s="200">
        <f>'[2]23'!D39</f>
        <v>0</v>
      </c>
      <c r="E37" s="200">
        <f>'[2]23'!E39</f>
        <v>0</v>
      </c>
      <c r="F37" s="15">
        <f t="shared" si="6"/>
        <v>84</v>
      </c>
      <c r="G37" s="199">
        <f>'[2]23'!H39</f>
        <v>38</v>
      </c>
      <c r="H37" s="200">
        <f>'[2]23'!I39</f>
        <v>0</v>
      </c>
      <c r="I37" s="200">
        <f>'[2]23'!J39</f>
        <v>0</v>
      </c>
      <c r="J37" s="200">
        <f>'[2]23'!K39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9">
        <f>'[2]23'!B40</f>
        <v>84</v>
      </c>
      <c r="C38" s="200">
        <f>'[2]23'!C40</f>
        <v>0</v>
      </c>
      <c r="D38" s="200">
        <f>'[2]23'!D40</f>
        <v>0</v>
      </c>
      <c r="E38" s="200">
        <f>'[2]23'!E40</f>
        <v>0</v>
      </c>
      <c r="F38" s="15">
        <f t="shared" si="6"/>
        <v>84</v>
      </c>
      <c r="G38" s="199">
        <f>'[2]23'!H40</f>
        <v>38</v>
      </c>
      <c r="H38" s="200">
        <f>'[2]23'!I40</f>
        <v>0</v>
      </c>
      <c r="I38" s="200">
        <f>'[2]23'!J40</f>
        <v>0</v>
      </c>
      <c r="J38" s="200">
        <f>'[2]23'!K40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9">
        <f>'[2]23'!B41</f>
        <v>84</v>
      </c>
      <c r="C39" s="200">
        <f>'[2]23'!C41</f>
        <v>0</v>
      </c>
      <c r="D39" s="200">
        <f>'[2]23'!D41</f>
        <v>0</v>
      </c>
      <c r="E39" s="200">
        <f>'[2]23'!E41</f>
        <v>0</v>
      </c>
      <c r="F39" s="15">
        <f t="shared" si="6"/>
        <v>84</v>
      </c>
      <c r="G39" s="199">
        <f>'[2]23'!H41</f>
        <v>38</v>
      </c>
      <c r="H39" s="200">
        <f>'[2]23'!I41</f>
        <v>0</v>
      </c>
      <c r="I39" s="200">
        <f>'[2]23'!J41</f>
        <v>0</v>
      </c>
      <c r="J39" s="200">
        <f>'[2]23'!K41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9">
        <f>'[2]23'!B42</f>
        <v>84</v>
      </c>
      <c r="C40" s="200">
        <f>'[2]23'!C42</f>
        <v>0</v>
      </c>
      <c r="D40" s="200">
        <f>'[2]23'!D42</f>
        <v>0</v>
      </c>
      <c r="E40" s="200">
        <f>'[2]23'!E42</f>
        <v>0</v>
      </c>
      <c r="F40" s="15">
        <f t="shared" si="6"/>
        <v>84</v>
      </c>
      <c r="G40" s="199">
        <f>'[2]23'!H42</f>
        <v>38</v>
      </c>
      <c r="H40" s="200">
        <f>'[2]23'!I42</f>
        <v>0</v>
      </c>
      <c r="I40" s="200">
        <f>'[2]23'!J42</f>
        <v>0</v>
      </c>
      <c r="J40" s="200">
        <f>'[2]23'!K42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9">
        <f>'[2]23'!B43</f>
        <v>84</v>
      </c>
      <c r="C41" s="200">
        <f>'[2]23'!C43</f>
        <v>0</v>
      </c>
      <c r="D41" s="200">
        <f>'[2]23'!D43</f>
        <v>0</v>
      </c>
      <c r="E41" s="200">
        <f>'[2]23'!E43</f>
        <v>0</v>
      </c>
      <c r="F41" s="15">
        <f t="shared" si="6"/>
        <v>84</v>
      </c>
      <c r="G41" s="199">
        <f>'[2]23'!H43</f>
        <v>37</v>
      </c>
      <c r="H41" s="200">
        <f>'[2]23'!I43</f>
        <v>0</v>
      </c>
      <c r="I41" s="200">
        <f>'[2]23'!J43</f>
        <v>0</v>
      </c>
      <c r="J41" s="200">
        <f>'[2]23'!K43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9">
        <f>'[2]23'!B44</f>
        <v>84</v>
      </c>
      <c r="C42" s="200">
        <f>'[2]23'!C44</f>
        <v>0</v>
      </c>
      <c r="D42" s="200">
        <f>'[2]23'!D44</f>
        <v>0</v>
      </c>
      <c r="E42" s="200">
        <f>'[2]23'!E44</f>
        <v>0</v>
      </c>
      <c r="F42" s="15">
        <f t="shared" si="6"/>
        <v>84</v>
      </c>
      <c r="G42" s="199">
        <f>'[2]23'!H44</f>
        <v>37</v>
      </c>
      <c r="H42" s="200">
        <f>'[2]23'!I44</f>
        <v>0</v>
      </c>
      <c r="I42" s="200">
        <f>'[2]23'!J44</f>
        <v>0</v>
      </c>
      <c r="J42" s="200">
        <f>'[2]23'!K44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9">
        <f>'[2]23'!B45</f>
        <v>84</v>
      </c>
      <c r="C43" s="200">
        <f>'[2]23'!C45</f>
        <v>0</v>
      </c>
      <c r="D43" s="200">
        <f>'[2]23'!D45</f>
        <v>0</v>
      </c>
      <c r="E43" s="200">
        <f>'[2]23'!E45</f>
        <v>0</v>
      </c>
      <c r="F43" s="15">
        <f t="shared" si="6"/>
        <v>84</v>
      </c>
      <c r="G43" s="199">
        <f>'[2]23'!H45</f>
        <v>37</v>
      </c>
      <c r="H43" s="200">
        <f>'[2]23'!I45</f>
        <v>0</v>
      </c>
      <c r="I43" s="200">
        <f>'[2]23'!J45</f>
        <v>0</v>
      </c>
      <c r="J43" s="200">
        <f>'[2]23'!K45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9">
        <f>'[2]23'!B46</f>
        <v>84</v>
      </c>
      <c r="C44" s="200">
        <f>'[2]23'!C46</f>
        <v>0</v>
      </c>
      <c r="D44" s="200">
        <f>'[2]23'!D46</f>
        <v>0</v>
      </c>
      <c r="E44" s="200">
        <f>'[2]23'!E46</f>
        <v>0</v>
      </c>
      <c r="F44" s="15">
        <f t="shared" si="6"/>
        <v>84</v>
      </c>
      <c r="G44" s="199">
        <f>'[2]23'!H46</f>
        <v>37</v>
      </c>
      <c r="H44" s="200">
        <f>'[2]23'!I46</f>
        <v>0</v>
      </c>
      <c r="I44" s="200">
        <f>'[2]23'!J46</f>
        <v>0</v>
      </c>
      <c r="J44" s="200">
        <f>'[2]23'!K46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9">
        <f>'[2]23'!B47</f>
        <v>84</v>
      </c>
      <c r="C45" s="200">
        <f>'[2]23'!C47</f>
        <v>0</v>
      </c>
      <c r="D45" s="200">
        <f>'[2]23'!D47</f>
        <v>0</v>
      </c>
      <c r="E45" s="200">
        <f>'[2]23'!E47</f>
        <v>0</v>
      </c>
      <c r="F45" s="15">
        <f t="shared" si="6"/>
        <v>84</v>
      </c>
      <c r="G45" s="199">
        <f>'[2]23'!H47</f>
        <v>37</v>
      </c>
      <c r="H45" s="200">
        <f>'[2]23'!I47</f>
        <v>0</v>
      </c>
      <c r="I45" s="200">
        <f>'[2]23'!J47</f>
        <v>0</v>
      </c>
      <c r="J45" s="200">
        <f>'[2]23'!K47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9">
        <f>'[2]23'!B48</f>
        <v>84</v>
      </c>
      <c r="C46" s="200">
        <f>'[2]23'!C48</f>
        <v>0</v>
      </c>
      <c r="D46" s="200">
        <f>'[2]23'!D48</f>
        <v>0</v>
      </c>
      <c r="E46" s="200">
        <f>'[2]23'!E48</f>
        <v>0</v>
      </c>
      <c r="F46" s="15">
        <f t="shared" si="6"/>
        <v>84</v>
      </c>
      <c r="G46" s="199">
        <f>'[2]23'!H48</f>
        <v>37</v>
      </c>
      <c r="H46" s="200">
        <f>'[2]23'!I48</f>
        <v>0</v>
      </c>
      <c r="I46" s="200">
        <f>'[2]23'!J48</f>
        <v>0</v>
      </c>
      <c r="J46" s="200">
        <f>'[2]23'!K48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9">
        <f>'[2]23'!B49</f>
        <v>84</v>
      </c>
      <c r="C47" s="200">
        <f>'[2]23'!C49</f>
        <v>0</v>
      </c>
      <c r="D47" s="200">
        <f>'[2]23'!D49</f>
        <v>0</v>
      </c>
      <c r="E47" s="200">
        <f>'[2]23'!E49</f>
        <v>0</v>
      </c>
      <c r="F47" s="15">
        <f t="shared" si="6"/>
        <v>84</v>
      </c>
      <c r="G47" s="199">
        <f>'[2]23'!H49</f>
        <v>37</v>
      </c>
      <c r="H47" s="200">
        <f>'[2]23'!I49</f>
        <v>0</v>
      </c>
      <c r="I47" s="200">
        <f>'[2]23'!J49</f>
        <v>0</v>
      </c>
      <c r="J47" s="200">
        <f>'[2]23'!K49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9">
        <f>'[2]23'!B50</f>
        <v>84</v>
      </c>
      <c r="C48" s="200">
        <f>'[2]23'!C50</f>
        <v>0</v>
      </c>
      <c r="D48" s="200">
        <f>'[2]23'!D50</f>
        <v>0</v>
      </c>
      <c r="E48" s="200">
        <f>'[2]23'!E50</f>
        <v>0</v>
      </c>
      <c r="F48" s="15">
        <f t="shared" si="6"/>
        <v>84</v>
      </c>
      <c r="G48" s="199">
        <f>'[2]23'!H50</f>
        <v>37</v>
      </c>
      <c r="H48" s="200">
        <f>'[2]23'!I50</f>
        <v>0</v>
      </c>
      <c r="I48" s="200">
        <f>'[2]23'!J50</f>
        <v>0</v>
      </c>
      <c r="J48" s="200">
        <f>'[2]23'!K50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9">
        <f>'[2]23'!B51</f>
        <v>84</v>
      </c>
      <c r="C49" s="200">
        <f>'[2]23'!C51</f>
        <v>0</v>
      </c>
      <c r="D49" s="200">
        <f>'[2]23'!D51</f>
        <v>0</v>
      </c>
      <c r="E49" s="200">
        <f>'[2]23'!E51</f>
        <v>0</v>
      </c>
      <c r="F49" s="15">
        <f t="shared" si="6"/>
        <v>84</v>
      </c>
      <c r="G49" s="199">
        <f>'[2]23'!H51</f>
        <v>37</v>
      </c>
      <c r="H49" s="200">
        <f>'[2]23'!I51</f>
        <v>0</v>
      </c>
      <c r="I49" s="200">
        <f>'[2]23'!J51</f>
        <v>0</v>
      </c>
      <c r="J49" s="200">
        <f>'[2]23'!K51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9">
        <f>'[2]23'!B52</f>
        <v>84</v>
      </c>
      <c r="C50" s="200">
        <f>'[2]23'!C52</f>
        <v>0</v>
      </c>
      <c r="D50" s="200">
        <f>'[2]23'!D52</f>
        <v>0</v>
      </c>
      <c r="E50" s="200">
        <f>'[2]23'!E52</f>
        <v>0</v>
      </c>
      <c r="F50" s="15">
        <f t="shared" si="6"/>
        <v>84</v>
      </c>
      <c r="G50" s="199">
        <f>'[2]23'!H52</f>
        <v>37</v>
      </c>
      <c r="H50" s="200">
        <f>'[2]23'!I52</f>
        <v>0</v>
      </c>
      <c r="I50" s="200">
        <f>'[2]23'!J52</f>
        <v>0</v>
      </c>
      <c r="J50" s="200">
        <f>'[2]23'!K52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9">
        <f>'[2]23'!B53</f>
        <v>84</v>
      </c>
      <c r="C51" s="200">
        <f>'[2]23'!C53</f>
        <v>0</v>
      </c>
      <c r="D51" s="200">
        <f>'[2]23'!D53</f>
        <v>0</v>
      </c>
      <c r="E51" s="200">
        <f>'[2]23'!E53</f>
        <v>0</v>
      </c>
      <c r="F51" s="15">
        <f t="shared" si="6"/>
        <v>84</v>
      </c>
      <c r="G51" s="199">
        <f>'[2]23'!H53</f>
        <v>37</v>
      </c>
      <c r="H51" s="200">
        <f>'[2]23'!I53</f>
        <v>0</v>
      </c>
      <c r="I51" s="200">
        <f>'[2]23'!J53</f>
        <v>0</v>
      </c>
      <c r="J51" s="200">
        <f>'[2]23'!K53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9">
        <f>'[2]23'!B54</f>
        <v>84</v>
      </c>
      <c r="C52" s="200">
        <f>'[2]23'!C54</f>
        <v>0</v>
      </c>
      <c r="D52" s="200">
        <f>'[2]23'!D54</f>
        <v>0</v>
      </c>
      <c r="E52" s="200">
        <f>'[2]23'!E54</f>
        <v>0</v>
      </c>
      <c r="F52" s="15">
        <f t="shared" si="6"/>
        <v>84</v>
      </c>
      <c r="G52" s="199">
        <f>'[2]23'!H54</f>
        <v>37</v>
      </c>
      <c r="H52" s="200">
        <f>'[2]23'!I54</f>
        <v>0</v>
      </c>
      <c r="I52" s="200">
        <f>'[2]23'!J54</f>
        <v>0</v>
      </c>
      <c r="J52" s="200">
        <f>'[2]23'!K54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9">
        <f>'[2]23'!B55</f>
        <v>84</v>
      </c>
      <c r="C53" s="200">
        <f>'[2]23'!C55</f>
        <v>0</v>
      </c>
      <c r="D53" s="200">
        <f>'[2]23'!D55</f>
        <v>0</v>
      </c>
      <c r="E53" s="200">
        <f>'[2]23'!E55</f>
        <v>0</v>
      </c>
      <c r="F53" s="15">
        <f t="shared" si="6"/>
        <v>84</v>
      </c>
      <c r="G53" s="199">
        <f>'[2]23'!H55</f>
        <v>37</v>
      </c>
      <c r="H53" s="200">
        <f>'[2]23'!I55</f>
        <v>0</v>
      </c>
      <c r="I53" s="200">
        <f>'[2]23'!J55</f>
        <v>0</v>
      </c>
      <c r="J53" s="200">
        <f>'[2]23'!K55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9">
        <f>'[2]23'!B56</f>
        <v>84</v>
      </c>
      <c r="C54" s="200">
        <f>'[2]23'!C56</f>
        <v>0</v>
      </c>
      <c r="D54" s="200">
        <f>'[2]23'!D56</f>
        <v>0</v>
      </c>
      <c r="E54" s="200">
        <f>'[2]23'!E56</f>
        <v>0</v>
      </c>
      <c r="F54" s="15">
        <f t="shared" si="6"/>
        <v>84</v>
      </c>
      <c r="G54" s="199">
        <f>'[2]23'!H56</f>
        <v>37</v>
      </c>
      <c r="H54" s="200">
        <f>'[2]23'!I56</f>
        <v>0</v>
      </c>
      <c r="I54" s="200">
        <f>'[2]23'!J56</f>
        <v>0</v>
      </c>
      <c r="J54" s="200">
        <f>'[2]23'!K56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9">
        <f>'[2]23'!B57</f>
        <v>84</v>
      </c>
      <c r="C55" s="200">
        <f>'[2]23'!C57</f>
        <v>0</v>
      </c>
      <c r="D55" s="200">
        <f>'[2]23'!D57</f>
        <v>0</v>
      </c>
      <c r="E55" s="200">
        <f>'[2]23'!E57</f>
        <v>0</v>
      </c>
      <c r="F55" s="15">
        <f t="shared" si="6"/>
        <v>84</v>
      </c>
      <c r="G55" s="199">
        <f>'[2]23'!H57</f>
        <v>37</v>
      </c>
      <c r="H55" s="200">
        <f>'[2]23'!I57</f>
        <v>0</v>
      </c>
      <c r="I55" s="200">
        <f>'[2]23'!J57</f>
        <v>0</v>
      </c>
      <c r="J55" s="200">
        <f>'[2]23'!K57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9">
        <f>'[2]23'!B58</f>
        <v>84</v>
      </c>
      <c r="C56" s="200">
        <f>'[2]23'!C58</f>
        <v>0</v>
      </c>
      <c r="D56" s="200">
        <f>'[2]23'!D58</f>
        <v>0</v>
      </c>
      <c r="E56" s="200">
        <f>'[2]23'!E58</f>
        <v>0</v>
      </c>
      <c r="F56" s="15">
        <f t="shared" si="6"/>
        <v>84</v>
      </c>
      <c r="G56" s="199">
        <f>'[2]23'!H58</f>
        <v>37</v>
      </c>
      <c r="H56" s="200">
        <f>'[2]23'!I58</f>
        <v>0</v>
      </c>
      <c r="I56" s="200">
        <f>'[2]23'!J58</f>
        <v>0</v>
      </c>
      <c r="J56" s="200">
        <f>'[2]23'!K58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9">
        <f>'[2]23'!B59</f>
        <v>84</v>
      </c>
      <c r="C57" s="200">
        <f>'[2]23'!C59</f>
        <v>0</v>
      </c>
      <c r="D57" s="200">
        <f>'[2]23'!D59</f>
        <v>0</v>
      </c>
      <c r="E57" s="200">
        <f>'[2]23'!E59</f>
        <v>0</v>
      </c>
      <c r="F57" s="15">
        <f t="shared" si="6"/>
        <v>84</v>
      </c>
      <c r="G57" s="199">
        <f>'[2]23'!H59</f>
        <v>37</v>
      </c>
      <c r="H57" s="200">
        <f>'[2]23'!I59</f>
        <v>0</v>
      </c>
      <c r="I57" s="200">
        <f>'[2]23'!J59</f>
        <v>0</v>
      </c>
      <c r="J57" s="200">
        <f>'[2]23'!K59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9">
        <f>'[2]23'!B60</f>
        <v>84</v>
      </c>
      <c r="C58" s="200">
        <f>'[2]23'!C60</f>
        <v>0</v>
      </c>
      <c r="D58" s="200">
        <f>'[2]23'!D60</f>
        <v>0</v>
      </c>
      <c r="E58" s="200">
        <f>'[2]23'!E60</f>
        <v>0</v>
      </c>
      <c r="F58" s="15">
        <f t="shared" si="6"/>
        <v>84</v>
      </c>
      <c r="G58" s="199">
        <f>'[2]23'!H60</f>
        <v>37</v>
      </c>
      <c r="H58" s="200">
        <f>'[2]23'!I60</f>
        <v>0</v>
      </c>
      <c r="I58" s="200">
        <f>'[2]23'!J60</f>
        <v>0</v>
      </c>
      <c r="J58" s="200">
        <f>'[2]23'!K60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9">
        <f>'[2]23'!B61</f>
        <v>84</v>
      </c>
      <c r="C59" s="200">
        <f>'[2]23'!C61</f>
        <v>0</v>
      </c>
      <c r="D59" s="200">
        <f>'[2]23'!D61</f>
        <v>0</v>
      </c>
      <c r="E59" s="200">
        <f>'[2]23'!E61</f>
        <v>0</v>
      </c>
      <c r="F59" s="15">
        <f t="shared" si="6"/>
        <v>84</v>
      </c>
      <c r="G59" s="199">
        <f>'[2]23'!H61</f>
        <v>37</v>
      </c>
      <c r="H59" s="200">
        <f>'[2]23'!I61</f>
        <v>0</v>
      </c>
      <c r="I59" s="200">
        <f>'[2]23'!J61</f>
        <v>0</v>
      </c>
      <c r="J59" s="200">
        <f>'[2]23'!K61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9">
        <f>'[2]23'!B62</f>
        <v>84</v>
      </c>
      <c r="C60" s="200">
        <f>'[2]23'!C62</f>
        <v>0</v>
      </c>
      <c r="D60" s="200">
        <f>'[2]23'!D62</f>
        <v>0</v>
      </c>
      <c r="E60" s="200">
        <f>'[2]23'!E62</f>
        <v>0</v>
      </c>
      <c r="F60" s="15">
        <f t="shared" si="6"/>
        <v>84</v>
      </c>
      <c r="G60" s="199">
        <f>'[2]23'!H62</f>
        <v>37</v>
      </c>
      <c r="H60" s="200">
        <f>'[2]23'!I62</f>
        <v>0</v>
      </c>
      <c r="I60" s="200">
        <f>'[2]23'!J62</f>
        <v>0</v>
      </c>
      <c r="J60" s="200">
        <f>'[2]23'!K62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9">
        <f>'[2]23'!B63</f>
        <v>84</v>
      </c>
      <c r="C61" s="200">
        <f>'[2]23'!C63</f>
        <v>0</v>
      </c>
      <c r="D61" s="200">
        <f>'[2]23'!D63</f>
        <v>0</v>
      </c>
      <c r="E61" s="200">
        <f>'[2]23'!E63</f>
        <v>0</v>
      </c>
      <c r="F61" s="15">
        <f t="shared" si="6"/>
        <v>84</v>
      </c>
      <c r="G61" s="199">
        <f>'[2]23'!H63</f>
        <v>37</v>
      </c>
      <c r="H61" s="200">
        <f>'[2]23'!I63</f>
        <v>0</v>
      </c>
      <c r="I61" s="200">
        <f>'[2]23'!J63</f>
        <v>0</v>
      </c>
      <c r="J61" s="200">
        <f>'[2]23'!K63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9">
        <f>'[2]23'!B64</f>
        <v>84</v>
      </c>
      <c r="C62" s="200">
        <f>'[2]23'!C64</f>
        <v>0</v>
      </c>
      <c r="D62" s="200">
        <f>'[2]23'!D64</f>
        <v>0</v>
      </c>
      <c r="E62" s="200">
        <f>'[2]23'!E64</f>
        <v>0</v>
      </c>
      <c r="F62" s="15">
        <f t="shared" si="6"/>
        <v>84</v>
      </c>
      <c r="G62" s="199">
        <f>'[2]23'!H64</f>
        <v>35</v>
      </c>
      <c r="H62" s="200">
        <f>'[2]23'!I64</f>
        <v>0</v>
      </c>
      <c r="I62" s="200">
        <f>'[2]23'!J64</f>
        <v>0</v>
      </c>
      <c r="J62" s="200">
        <f>'[2]23'!K64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199">
        <f>'[2]23'!B65</f>
        <v>84</v>
      </c>
      <c r="C63" s="200">
        <f>'[2]23'!C65</f>
        <v>0</v>
      </c>
      <c r="D63" s="200">
        <f>'[2]23'!D65</f>
        <v>0</v>
      </c>
      <c r="E63" s="200">
        <f>'[2]23'!E65</f>
        <v>0</v>
      </c>
      <c r="F63" s="15">
        <f t="shared" si="6"/>
        <v>84</v>
      </c>
      <c r="G63" s="199">
        <f>'[2]23'!H65</f>
        <v>35</v>
      </c>
      <c r="H63" s="200">
        <f>'[2]23'!I65</f>
        <v>0</v>
      </c>
      <c r="I63" s="200">
        <f>'[2]23'!J65</f>
        <v>0</v>
      </c>
      <c r="J63" s="200">
        <f>'[2]23'!K65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199">
        <f>'[2]23'!B66</f>
        <v>84</v>
      </c>
      <c r="C64" s="200">
        <f>'[2]23'!C66</f>
        <v>0</v>
      </c>
      <c r="D64" s="200">
        <f>'[2]23'!D66</f>
        <v>0</v>
      </c>
      <c r="E64" s="200">
        <f>'[2]23'!E66</f>
        <v>0</v>
      </c>
      <c r="F64" s="15">
        <f t="shared" si="6"/>
        <v>84</v>
      </c>
      <c r="G64" s="199">
        <f>'[2]23'!H66</f>
        <v>35</v>
      </c>
      <c r="H64" s="200">
        <f>'[2]23'!I66</f>
        <v>0</v>
      </c>
      <c r="I64" s="200">
        <f>'[2]23'!J66</f>
        <v>0</v>
      </c>
      <c r="J64" s="200">
        <f>'[2]23'!K66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199">
        <f>'[2]23'!B67</f>
        <v>84</v>
      </c>
      <c r="C65" s="200">
        <f>'[2]23'!C67</f>
        <v>0</v>
      </c>
      <c r="D65" s="200">
        <f>'[2]23'!D67</f>
        <v>0</v>
      </c>
      <c r="E65" s="200">
        <f>'[2]23'!E67</f>
        <v>0</v>
      </c>
      <c r="F65" s="15">
        <f t="shared" si="6"/>
        <v>84</v>
      </c>
      <c r="G65" s="199">
        <f>'[2]23'!H67</f>
        <v>35</v>
      </c>
      <c r="H65" s="200">
        <f>'[2]23'!I67</f>
        <v>0</v>
      </c>
      <c r="I65" s="200">
        <f>'[2]23'!J67</f>
        <v>0</v>
      </c>
      <c r="J65" s="200">
        <f>'[2]23'!K67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199">
        <f>'[2]23'!B68</f>
        <v>84</v>
      </c>
      <c r="C66" s="200">
        <f>'[2]23'!C68</f>
        <v>0</v>
      </c>
      <c r="D66" s="200">
        <f>'[2]23'!D68</f>
        <v>0</v>
      </c>
      <c r="E66" s="200">
        <f>'[2]23'!E68</f>
        <v>0</v>
      </c>
      <c r="F66" s="15">
        <f t="shared" si="6"/>
        <v>84</v>
      </c>
      <c r="G66" s="199">
        <f>'[2]23'!H68</f>
        <v>34</v>
      </c>
      <c r="H66" s="200">
        <f>'[2]23'!I68</f>
        <v>0</v>
      </c>
      <c r="I66" s="200">
        <f>'[2]23'!J68</f>
        <v>0</v>
      </c>
      <c r="J66" s="200">
        <f>'[2]23'!K68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9">
        <f>'[2]23'!B69</f>
        <v>84</v>
      </c>
      <c r="C67" s="200">
        <f>'[2]23'!C69</f>
        <v>0</v>
      </c>
      <c r="D67" s="200">
        <f>'[2]23'!D69</f>
        <v>0</v>
      </c>
      <c r="E67" s="200">
        <f>'[2]23'!E69</f>
        <v>0</v>
      </c>
      <c r="F67" s="15">
        <f t="shared" si="6"/>
        <v>84</v>
      </c>
      <c r="G67" s="199">
        <f>'[2]23'!H69</f>
        <v>34</v>
      </c>
      <c r="H67" s="200">
        <f>'[2]23'!I69</f>
        <v>0</v>
      </c>
      <c r="I67" s="200">
        <f>'[2]23'!J69</f>
        <v>0</v>
      </c>
      <c r="J67" s="200">
        <f>'[2]23'!K69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9">
        <f>'[2]23'!B70</f>
        <v>84</v>
      </c>
      <c r="C68" s="200">
        <f>'[2]23'!C70</f>
        <v>0</v>
      </c>
      <c r="D68" s="200">
        <f>'[2]23'!D70</f>
        <v>0</v>
      </c>
      <c r="E68" s="200">
        <f>'[2]23'!E70</f>
        <v>0</v>
      </c>
      <c r="F68" s="15">
        <f t="shared" si="6"/>
        <v>84</v>
      </c>
      <c r="G68" s="199">
        <f>'[2]23'!H70</f>
        <v>34</v>
      </c>
      <c r="H68" s="200">
        <f>'[2]23'!I70</f>
        <v>0</v>
      </c>
      <c r="I68" s="200">
        <f>'[2]23'!J70</f>
        <v>0</v>
      </c>
      <c r="J68" s="200">
        <f>'[2]23'!K70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9">
        <f>'[2]23'!B71</f>
        <v>84</v>
      </c>
      <c r="C69" s="200">
        <f>'[2]23'!C71</f>
        <v>0</v>
      </c>
      <c r="D69" s="200">
        <f>'[2]23'!D71</f>
        <v>0</v>
      </c>
      <c r="E69" s="200">
        <f>'[2]23'!E71</f>
        <v>0</v>
      </c>
      <c r="F69" s="15">
        <f t="shared" ref="F69:F98" si="16">SUM(B69:E69)</f>
        <v>84</v>
      </c>
      <c r="G69" s="199">
        <f>'[2]23'!H71</f>
        <v>34</v>
      </c>
      <c r="H69" s="200">
        <f>'[2]23'!I71</f>
        <v>0</v>
      </c>
      <c r="I69" s="200">
        <f>'[2]23'!J71</f>
        <v>0</v>
      </c>
      <c r="J69" s="200">
        <f>'[2]23'!K71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9">
        <f>'[2]23'!B72</f>
        <v>84</v>
      </c>
      <c r="C70" s="200">
        <f>'[2]23'!C72</f>
        <v>0</v>
      </c>
      <c r="D70" s="200">
        <f>'[2]23'!D72</f>
        <v>0</v>
      </c>
      <c r="E70" s="200">
        <f>'[2]23'!E72</f>
        <v>0</v>
      </c>
      <c r="F70" s="15">
        <f t="shared" si="16"/>
        <v>84</v>
      </c>
      <c r="G70" s="199">
        <f>'[2]23'!H72</f>
        <v>34</v>
      </c>
      <c r="H70" s="200">
        <f>'[2]23'!I72</f>
        <v>0</v>
      </c>
      <c r="I70" s="200">
        <f>'[2]23'!J72</f>
        <v>0</v>
      </c>
      <c r="J70" s="200">
        <f>'[2]23'!K72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9">
        <f>'[2]23'!B73</f>
        <v>84</v>
      </c>
      <c r="C71" s="200">
        <f>'[2]23'!C73</f>
        <v>0</v>
      </c>
      <c r="D71" s="200">
        <f>'[2]23'!D73</f>
        <v>0</v>
      </c>
      <c r="E71" s="200">
        <f>'[2]23'!E73</f>
        <v>0</v>
      </c>
      <c r="F71" s="15">
        <f t="shared" si="16"/>
        <v>84</v>
      </c>
      <c r="G71" s="199">
        <f>'[2]23'!H73</f>
        <v>34</v>
      </c>
      <c r="H71" s="200">
        <f>'[2]23'!I73</f>
        <v>0</v>
      </c>
      <c r="I71" s="200">
        <f>'[2]23'!J73</f>
        <v>0</v>
      </c>
      <c r="J71" s="200">
        <f>'[2]23'!K73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9">
        <f>'[2]23'!B74</f>
        <v>84</v>
      </c>
      <c r="C72" s="200">
        <f>'[2]23'!C74</f>
        <v>0</v>
      </c>
      <c r="D72" s="200">
        <f>'[2]23'!D74</f>
        <v>0</v>
      </c>
      <c r="E72" s="200">
        <f>'[2]23'!E74</f>
        <v>0</v>
      </c>
      <c r="F72" s="15">
        <f t="shared" si="16"/>
        <v>84</v>
      </c>
      <c r="G72" s="199">
        <f>'[2]23'!H74</f>
        <v>34</v>
      </c>
      <c r="H72" s="200">
        <f>'[2]23'!I74</f>
        <v>0</v>
      </c>
      <c r="I72" s="200">
        <f>'[2]23'!J74</f>
        <v>0</v>
      </c>
      <c r="J72" s="200">
        <f>'[2]23'!K74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9">
        <f>'[2]23'!B75</f>
        <v>84</v>
      </c>
      <c r="C73" s="200">
        <f>'[2]23'!C75</f>
        <v>0</v>
      </c>
      <c r="D73" s="200">
        <f>'[2]23'!D75</f>
        <v>0</v>
      </c>
      <c r="E73" s="200">
        <f>'[2]23'!E75</f>
        <v>0</v>
      </c>
      <c r="F73" s="15">
        <f t="shared" si="16"/>
        <v>84</v>
      </c>
      <c r="G73" s="199">
        <f>'[2]23'!H75</f>
        <v>34</v>
      </c>
      <c r="H73" s="200">
        <f>'[2]23'!I75</f>
        <v>0</v>
      </c>
      <c r="I73" s="200">
        <f>'[2]23'!J75</f>
        <v>0</v>
      </c>
      <c r="J73" s="200">
        <f>'[2]23'!K75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99">
        <f>'[2]23'!B76</f>
        <v>84</v>
      </c>
      <c r="C74" s="200">
        <f>'[2]23'!C76</f>
        <v>0</v>
      </c>
      <c r="D74" s="200">
        <f>'[2]23'!D76</f>
        <v>0</v>
      </c>
      <c r="E74" s="200">
        <f>'[2]23'!E76</f>
        <v>0</v>
      </c>
      <c r="F74" s="15">
        <f t="shared" si="16"/>
        <v>84</v>
      </c>
      <c r="G74" s="199">
        <f>'[2]23'!H76</f>
        <v>36</v>
      </c>
      <c r="H74" s="200">
        <f>'[2]23'!I76</f>
        <v>0</v>
      </c>
      <c r="I74" s="200">
        <f>'[2]23'!J76</f>
        <v>0</v>
      </c>
      <c r="J74" s="200">
        <f>'[2]23'!K76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199">
        <f>'[2]23'!B77</f>
        <v>84</v>
      </c>
      <c r="C75" s="200">
        <f>'[2]23'!C77</f>
        <v>0</v>
      </c>
      <c r="D75" s="200">
        <f>'[2]23'!D77</f>
        <v>0</v>
      </c>
      <c r="E75" s="200">
        <f>'[2]23'!E77</f>
        <v>0</v>
      </c>
      <c r="F75" s="15">
        <f t="shared" si="16"/>
        <v>84</v>
      </c>
      <c r="G75" s="199">
        <f>'[2]23'!H77</f>
        <v>36</v>
      </c>
      <c r="H75" s="200">
        <f>'[2]23'!I77</f>
        <v>0</v>
      </c>
      <c r="I75" s="200">
        <f>'[2]23'!J77</f>
        <v>0</v>
      </c>
      <c r="J75" s="200">
        <f>'[2]23'!K77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9">
        <f>'[2]23'!B78</f>
        <v>84</v>
      </c>
      <c r="C76" s="200">
        <f>'[2]23'!C78</f>
        <v>0</v>
      </c>
      <c r="D76" s="200">
        <f>'[2]23'!D78</f>
        <v>0</v>
      </c>
      <c r="E76" s="200">
        <f>'[2]23'!E78</f>
        <v>0</v>
      </c>
      <c r="F76" s="15">
        <f t="shared" si="16"/>
        <v>84</v>
      </c>
      <c r="G76" s="199">
        <f>'[2]23'!H78</f>
        <v>36</v>
      </c>
      <c r="H76" s="200">
        <f>'[2]23'!I78</f>
        <v>0</v>
      </c>
      <c r="I76" s="200">
        <f>'[2]23'!J78</f>
        <v>0</v>
      </c>
      <c r="J76" s="200">
        <f>'[2]23'!K78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9">
        <f>'[2]23'!B79</f>
        <v>84</v>
      </c>
      <c r="C77" s="200">
        <f>'[2]23'!C79</f>
        <v>0</v>
      </c>
      <c r="D77" s="200">
        <f>'[2]23'!D79</f>
        <v>0</v>
      </c>
      <c r="E77" s="200">
        <f>'[2]23'!E79</f>
        <v>0</v>
      </c>
      <c r="F77" s="15">
        <f t="shared" si="16"/>
        <v>84</v>
      </c>
      <c r="G77" s="199">
        <f>'[2]23'!H79</f>
        <v>36</v>
      </c>
      <c r="H77" s="200">
        <f>'[2]23'!I79</f>
        <v>0</v>
      </c>
      <c r="I77" s="200">
        <f>'[2]23'!J79</f>
        <v>0</v>
      </c>
      <c r="J77" s="200">
        <f>'[2]23'!K79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9">
        <f>'[2]23'!B80</f>
        <v>84</v>
      </c>
      <c r="C78" s="200">
        <f>'[2]23'!C80</f>
        <v>0</v>
      </c>
      <c r="D78" s="200">
        <f>'[2]23'!D80</f>
        <v>0</v>
      </c>
      <c r="E78" s="200">
        <f>'[2]23'!E80</f>
        <v>0</v>
      </c>
      <c r="F78" s="15">
        <f t="shared" si="16"/>
        <v>84</v>
      </c>
      <c r="G78" s="199">
        <f>'[2]23'!H80</f>
        <v>36</v>
      </c>
      <c r="H78" s="200">
        <f>'[2]23'!I80</f>
        <v>0</v>
      </c>
      <c r="I78" s="200">
        <f>'[2]23'!J80</f>
        <v>0</v>
      </c>
      <c r="J78" s="200">
        <f>'[2]23'!K80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9">
        <f>'[2]23'!B81</f>
        <v>84</v>
      </c>
      <c r="C79" s="200">
        <f>'[2]23'!C81</f>
        <v>0</v>
      </c>
      <c r="D79" s="200">
        <f>'[2]23'!D81</f>
        <v>0</v>
      </c>
      <c r="E79" s="200">
        <f>'[2]23'!E81</f>
        <v>0</v>
      </c>
      <c r="F79" s="15">
        <f t="shared" si="16"/>
        <v>84</v>
      </c>
      <c r="G79" s="199">
        <f>'[2]23'!H81</f>
        <v>35</v>
      </c>
      <c r="H79" s="200">
        <f>'[2]23'!I81</f>
        <v>0</v>
      </c>
      <c r="I79" s="200">
        <f>'[2]23'!J81</f>
        <v>0</v>
      </c>
      <c r="J79" s="200">
        <f>'[2]23'!K81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9">
        <f>'[2]23'!B82</f>
        <v>84</v>
      </c>
      <c r="C80" s="200">
        <f>'[2]23'!C82</f>
        <v>0</v>
      </c>
      <c r="D80" s="200">
        <f>'[2]23'!D82</f>
        <v>0</v>
      </c>
      <c r="E80" s="200">
        <f>'[2]23'!E82</f>
        <v>0</v>
      </c>
      <c r="F80" s="15">
        <f t="shared" si="16"/>
        <v>84</v>
      </c>
      <c r="G80" s="199">
        <f>'[2]23'!H82</f>
        <v>35</v>
      </c>
      <c r="H80" s="200">
        <f>'[2]23'!I82</f>
        <v>0</v>
      </c>
      <c r="I80" s="200">
        <f>'[2]23'!J82</f>
        <v>0</v>
      </c>
      <c r="J80" s="200">
        <f>'[2]23'!K82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9">
        <f>'[2]23'!B83</f>
        <v>84</v>
      </c>
      <c r="C81" s="200">
        <f>'[2]23'!C83</f>
        <v>0</v>
      </c>
      <c r="D81" s="200">
        <f>'[2]23'!D83</f>
        <v>0</v>
      </c>
      <c r="E81" s="200">
        <f>'[2]23'!E83</f>
        <v>0</v>
      </c>
      <c r="F81" s="15">
        <f t="shared" si="16"/>
        <v>84</v>
      </c>
      <c r="G81" s="199">
        <f>'[2]23'!H83</f>
        <v>35</v>
      </c>
      <c r="H81" s="200">
        <f>'[2]23'!I83</f>
        <v>0</v>
      </c>
      <c r="I81" s="200">
        <f>'[2]23'!J83</f>
        <v>0</v>
      </c>
      <c r="J81" s="200">
        <f>'[2]23'!K83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9">
        <f>'[2]23'!B84</f>
        <v>84</v>
      </c>
      <c r="C82" s="200">
        <f>'[2]23'!C84</f>
        <v>0</v>
      </c>
      <c r="D82" s="200">
        <f>'[2]23'!D84</f>
        <v>0</v>
      </c>
      <c r="E82" s="200">
        <f>'[2]23'!E84</f>
        <v>0</v>
      </c>
      <c r="F82" s="15">
        <f t="shared" si="16"/>
        <v>84</v>
      </c>
      <c r="G82" s="199">
        <f>'[2]23'!H84</f>
        <v>36</v>
      </c>
      <c r="H82" s="200">
        <f>'[2]23'!I84</f>
        <v>0</v>
      </c>
      <c r="I82" s="200">
        <f>'[2]23'!J84</f>
        <v>0</v>
      </c>
      <c r="J82" s="200">
        <f>'[2]23'!K84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9">
        <f>'[2]23'!B85</f>
        <v>84</v>
      </c>
      <c r="C83" s="200">
        <f>'[2]23'!C85</f>
        <v>0</v>
      </c>
      <c r="D83" s="200">
        <f>'[2]23'!D85</f>
        <v>0</v>
      </c>
      <c r="E83" s="200">
        <f>'[2]23'!E85</f>
        <v>0</v>
      </c>
      <c r="F83" s="15">
        <f t="shared" si="16"/>
        <v>84</v>
      </c>
      <c r="G83" s="199">
        <f>'[2]23'!H85</f>
        <v>36</v>
      </c>
      <c r="H83" s="200">
        <f>'[2]23'!I85</f>
        <v>0</v>
      </c>
      <c r="I83" s="200">
        <f>'[2]23'!J85</f>
        <v>0</v>
      </c>
      <c r="J83" s="200">
        <f>'[2]23'!K85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9">
        <f>'[2]23'!B86</f>
        <v>84</v>
      </c>
      <c r="C84" s="200">
        <f>'[2]23'!C86</f>
        <v>0</v>
      </c>
      <c r="D84" s="200">
        <f>'[2]23'!D86</f>
        <v>0</v>
      </c>
      <c r="E84" s="200">
        <f>'[2]23'!E86</f>
        <v>0</v>
      </c>
      <c r="F84" s="15">
        <f t="shared" si="16"/>
        <v>84</v>
      </c>
      <c r="G84" s="199">
        <f>'[2]23'!H86</f>
        <v>36</v>
      </c>
      <c r="H84" s="200">
        <f>'[2]23'!I86</f>
        <v>0</v>
      </c>
      <c r="I84" s="200">
        <f>'[2]23'!J86</f>
        <v>0</v>
      </c>
      <c r="J84" s="200">
        <f>'[2]23'!K86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9">
        <f>'[2]23'!B87</f>
        <v>84</v>
      </c>
      <c r="C85" s="200">
        <f>'[2]23'!C87</f>
        <v>0</v>
      </c>
      <c r="D85" s="200">
        <f>'[2]23'!D87</f>
        <v>0</v>
      </c>
      <c r="E85" s="200">
        <f>'[2]23'!E87</f>
        <v>0</v>
      </c>
      <c r="F85" s="15">
        <f t="shared" si="16"/>
        <v>84</v>
      </c>
      <c r="G85" s="199">
        <f>'[2]23'!H87</f>
        <v>36</v>
      </c>
      <c r="H85" s="200">
        <f>'[2]23'!I87</f>
        <v>0</v>
      </c>
      <c r="I85" s="200">
        <f>'[2]23'!J87</f>
        <v>0</v>
      </c>
      <c r="J85" s="200">
        <f>'[2]23'!K87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9">
        <f>'[2]23'!B88</f>
        <v>84</v>
      </c>
      <c r="C86" s="200">
        <f>'[2]23'!C88</f>
        <v>0</v>
      </c>
      <c r="D86" s="200">
        <f>'[2]23'!D88</f>
        <v>0</v>
      </c>
      <c r="E86" s="200">
        <f>'[2]23'!E88</f>
        <v>0</v>
      </c>
      <c r="F86" s="15">
        <f t="shared" si="16"/>
        <v>84</v>
      </c>
      <c r="G86" s="199">
        <f>'[2]23'!H88</f>
        <v>36</v>
      </c>
      <c r="H86" s="200">
        <f>'[2]23'!I88</f>
        <v>0</v>
      </c>
      <c r="I86" s="200">
        <f>'[2]23'!J88</f>
        <v>0</v>
      </c>
      <c r="J86" s="200">
        <f>'[2]23'!K88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9">
        <f>'[2]23'!B89</f>
        <v>84</v>
      </c>
      <c r="C87" s="200">
        <f>'[2]23'!C89</f>
        <v>0</v>
      </c>
      <c r="D87" s="200">
        <f>'[2]23'!D89</f>
        <v>0</v>
      </c>
      <c r="E87" s="200">
        <f>'[2]23'!E89</f>
        <v>0</v>
      </c>
      <c r="F87" s="15">
        <f t="shared" si="16"/>
        <v>84</v>
      </c>
      <c r="G87" s="199">
        <f>'[2]23'!H89</f>
        <v>36</v>
      </c>
      <c r="H87" s="200">
        <f>'[2]23'!I89</f>
        <v>0</v>
      </c>
      <c r="I87" s="200">
        <f>'[2]23'!J89</f>
        <v>0</v>
      </c>
      <c r="J87" s="200">
        <f>'[2]23'!K89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9">
        <f>'[2]23'!B90</f>
        <v>84</v>
      </c>
      <c r="C88" s="200">
        <f>'[2]23'!C90</f>
        <v>0</v>
      </c>
      <c r="D88" s="200">
        <f>'[2]23'!D90</f>
        <v>0</v>
      </c>
      <c r="E88" s="200">
        <f>'[2]23'!E90</f>
        <v>0</v>
      </c>
      <c r="F88" s="15">
        <f t="shared" si="16"/>
        <v>84</v>
      </c>
      <c r="G88" s="199">
        <f>'[2]23'!H90</f>
        <v>37</v>
      </c>
      <c r="H88" s="200">
        <f>'[2]23'!I90</f>
        <v>0</v>
      </c>
      <c r="I88" s="200">
        <f>'[2]23'!J90</f>
        <v>0</v>
      </c>
      <c r="J88" s="200">
        <f>'[2]23'!K90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9">
        <f>'[2]23'!B91</f>
        <v>84</v>
      </c>
      <c r="C89" s="200">
        <f>'[2]23'!C91</f>
        <v>0</v>
      </c>
      <c r="D89" s="200">
        <f>'[2]23'!D91</f>
        <v>0</v>
      </c>
      <c r="E89" s="200">
        <f>'[2]23'!E91</f>
        <v>0</v>
      </c>
      <c r="F89" s="15">
        <f t="shared" si="16"/>
        <v>84</v>
      </c>
      <c r="G89" s="199">
        <f>'[2]23'!H91</f>
        <v>37</v>
      </c>
      <c r="H89" s="200">
        <f>'[2]23'!I91</f>
        <v>0</v>
      </c>
      <c r="I89" s="200">
        <f>'[2]23'!J91</f>
        <v>0</v>
      </c>
      <c r="J89" s="200">
        <f>'[2]23'!K91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9">
        <f>'[2]23'!B92</f>
        <v>84</v>
      </c>
      <c r="C90" s="200">
        <f>'[2]23'!C92</f>
        <v>0</v>
      </c>
      <c r="D90" s="200">
        <f>'[2]23'!D92</f>
        <v>0</v>
      </c>
      <c r="E90" s="200">
        <f>'[2]23'!E92</f>
        <v>0</v>
      </c>
      <c r="F90" s="15">
        <f t="shared" si="16"/>
        <v>84</v>
      </c>
      <c r="G90" s="199">
        <f>'[2]23'!H92</f>
        <v>37</v>
      </c>
      <c r="H90" s="200">
        <f>'[2]23'!I92</f>
        <v>0</v>
      </c>
      <c r="I90" s="200">
        <f>'[2]23'!J92</f>
        <v>0</v>
      </c>
      <c r="J90" s="200">
        <f>'[2]23'!K92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9">
        <f>'[2]23'!B93</f>
        <v>84</v>
      </c>
      <c r="C91" s="200">
        <f>'[2]23'!C93</f>
        <v>0</v>
      </c>
      <c r="D91" s="200">
        <f>'[2]23'!D93</f>
        <v>0</v>
      </c>
      <c r="E91" s="200">
        <f>'[2]23'!E93</f>
        <v>0</v>
      </c>
      <c r="F91" s="15">
        <f t="shared" si="16"/>
        <v>84</v>
      </c>
      <c r="G91" s="199">
        <f>'[2]23'!H93</f>
        <v>37</v>
      </c>
      <c r="H91" s="200">
        <f>'[2]23'!I93</f>
        <v>0</v>
      </c>
      <c r="I91" s="200">
        <f>'[2]23'!J93</f>
        <v>0</v>
      </c>
      <c r="J91" s="200">
        <f>'[2]23'!K93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9">
        <f>'[2]23'!B94</f>
        <v>84</v>
      </c>
      <c r="C92" s="200">
        <f>'[2]23'!C94</f>
        <v>0</v>
      </c>
      <c r="D92" s="200">
        <f>'[2]23'!D94</f>
        <v>0</v>
      </c>
      <c r="E92" s="200">
        <f>'[2]23'!E94</f>
        <v>0</v>
      </c>
      <c r="F92" s="15">
        <f t="shared" si="16"/>
        <v>84</v>
      </c>
      <c r="G92" s="199">
        <f>'[2]23'!H94</f>
        <v>37</v>
      </c>
      <c r="H92" s="200">
        <f>'[2]23'!I94</f>
        <v>0</v>
      </c>
      <c r="I92" s="200">
        <f>'[2]23'!J94</f>
        <v>0</v>
      </c>
      <c r="J92" s="200">
        <f>'[2]23'!K94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9">
        <f>'[2]23'!B95</f>
        <v>84</v>
      </c>
      <c r="C93" s="200">
        <f>'[2]23'!C95</f>
        <v>0</v>
      </c>
      <c r="D93" s="200">
        <f>'[2]23'!D95</f>
        <v>0</v>
      </c>
      <c r="E93" s="200">
        <f>'[2]23'!E95</f>
        <v>0</v>
      </c>
      <c r="F93" s="15">
        <f t="shared" si="16"/>
        <v>84</v>
      </c>
      <c r="G93" s="199">
        <f>'[2]23'!H95</f>
        <v>37</v>
      </c>
      <c r="H93" s="200">
        <f>'[2]23'!I95</f>
        <v>0</v>
      </c>
      <c r="I93" s="200">
        <f>'[2]23'!J95</f>
        <v>0</v>
      </c>
      <c r="J93" s="200">
        <f>'[2]23'!K95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9">
        <f>'[2]23'!B96</f>
        <v>84</v>
      </c>
      <c r="C94" s="200">
        <f>'[2]23'!C96</f>
        <v>0</v>
      </c>
      <c r="D94" s="200">
        <f>'[2]23'!D96</f>
        <v>0</v>
      </c>
      <c r="E94" s="200">
        <f>'[2]23'!E96</f>
        <v>0</v>
      </c>
      <c r="F94" s="15">
        <f t="shared" si="16"/>
        <v>84</v>
      </c>
      <c r="G94" s="199">
        <f>'[2]23'!H96</f>
        <v>37</v>
      </c>
      <c r="H94" s="200">
        <f>'[2]23'!I96</f>
        <v>0</v>
      </c>
      <c r="I94" s="200">
        <f>'[2]23'!J96</f>
        <v>0</v>
      </c>
      <c r="J94" s="200">
        <f>'[2]23'!K96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9">
        <f>'[2]23'!B97</f>
        <v>84</v>
      </c>
      <c r="C95" s="200">
        <f>'[2]23'!C97</f>
        <v>0</v>
      </c>
      <c r="D95" s="200">
        <f>'[2]23'!D97</f>
        <v>0</v>
      </c>
      <c r="E95" s="200">
        <f>'[2]23'!E97</f>
        <v>0</v>
      </c>
      <c r="F95" s="15">
        <f t="shared" si="16"/>
        <v>84</v>
      </c>
      <c r="G95" s="199">
        <f>'[2]23'!H97</f>
        <v>37</v>
      </c>
      <c r="H95" s="200">
        <f>'[2]23'!I97</f>
        <v>0</v>
      </c>
      <c r="I95" s="200">
        <f>'[2]23'!J97</f>
        <v>0</v>
      </c>
      <c r="J95" s="200">
        <f>'[2]23'!K97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9">
        <f>'[2]23'!B98</f>
        <v>84</v>
      </c>
      <c r="C96" s="200">
        <f>'[2]23'!C98</f>
        <v>0</v>
      </c>
      <c r="D96" s="200">
        <f>'[2]23'!D98</f>
        <v>0</v>
      </c>
      <c r="E96" s="200">
        <f>'[2]23'!E98</f>
        <v>0</v>
      </c>
      <c r="F96" s="15">
        <f t="shared" si="16"/>
        <v>84</v>
      </c>
      <c r="G96" s="199">
        <f>'[2]23'!H98</f>
        <v>37</v>
      </c>
      <c r="H96" s="200">
        <f>'[2]23'!I98</f>
        <v>0</v>
      </c>
      <c r="I96" s="200">
        <f>'[2]23'!J98</f>
        <v>0</v>
      </c>
      <c r="J96" s="200">
        <f>'[2]23'!K98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9">
        <f>'[2]23'!B99</f>
        <v>84</v>
      </c>
      <c r="C97" s="200">
        <f>'[2]23'!C99</f>
        <v>0</v>
      </c>
      <c r="D97" s="200">
        <f>'[2]23'!D99</f>
        <v>0</v>
      </c>
      <c r="E97" s="200">
        <f>'[2]23'!E99</f>
        <v>0</v>
      </c>
      <c r="F97" s="15">
        <f t="shared" si="16"/>
        <v>84</v>
      </c>
      <c r="G97" s="199">
        <f>'[2]23'!H99</f>
        <v>37</v>
      </c>
      <c r="H97" s="200">
        <f>'[2]23'!I99</f>
        <v>0</v>
      </c>
      <c r="I97" s="200">
        <f>'[2]23'!J99</f>
        <v>0</v>
      </c>
      <c r="J97" s="200">
        <f>'[2]23'!K99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9">
        <f>'[2]23'!B100</f>
        <v>84</v>
      </c>
      <c r="C98" s="200">
        <f>'[2]23'!C100</f>
        <v>0</v>
      </c>
      <c r="D98" s="200">
        <f>'[2]23'!D100</f>
        <v>0</v>
      </c>
      <c r="E98" s="200">
        <f>'[2]23'!E100</f>
        <v>0</v>
      </c>
      <c r="F98" s="15">
        <f t="shared" si="16"/>
        <v>84</v>
      </c>
      <c r="G98" s="199">
        <f>'[2]23'!H100</f>
        <v>37</v>
      </c>
      <c r="H98" s="200">
        <f>'[2]23'!I100</f>
        <v>0</v>
      </c>
      <c r="I98" s="200">
        <f>'[2]23'!J100</f>
        <v>0</v>
      </c>
      <c r="J98" s="200">
        <f>'[2]23'!K100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0.87150000000000005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0.87150000000000005</v>
      </c>
      <c r="L99" s="171">
        <f t="shared" si="17"/>
        <v>2.4E-2</v>
      </c>
      <c r="M99" s="171">
        <f t="shared" si="17"/>
        <v>0.85919999999999985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0.85919999999999985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44704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7" t="s">
        <v>173</v>
      </c>
      <c r="AX1" s="227"/>
      <c r="AY1" s="227"/>
      <c r="AZ1" s="227"/>
      <c r="BA1" s="227"/>
      <c r="BB1" s="227"/>
      <c r="BD1" s="227" t="s">
        <v>174</v>
      </c>
      <c r="BE1" s="227"/>
      <c r="BF1" s="227"/>
      <c r="BG1" s="227"/>
      <c r="BH1" s="227"/>
      <c r="BI1" s="227"/>
      <c r="BL1" s="8" t="s">
        <v>203</v>
      </c>
      <c r="BM1" s="8" t="s">
        <v>204</v>
      </c>
      <c r="BN1" s="227" t="s">
        <v>374</v>
      </c>
      <c r="BO1" s="227"/>
      <c r="BP1" s="228" t="s">
        <v>373</v>
      </c>
      <c r="BQ1" s="228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940</v>
      </c>
      <c r="G3" s="16">
        <f>'[3]23'!G5</f>
        <v>0</v>
      </c>
      <c r="H3" s="17">
        <f>SUM(B3:G3)</f>
        <v>1260</v>
      </c>
      <c r="I3" s="15">
        <f>'[3]23'!J5</f>
        <v>299.36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299.36</v>
      </c>
      <c r="P3" s="18">
        <f>frq!C3</f>
        <v>1</v>
      </c>
      <c r="Q3" s="15">
        <f t="shared" ref="Q3:V18" si="0">IF($P3=1,I3,IF(AND($P3=0.985,I3&gt;0.985*B3),B3*0.985,IF(AND($P3=0.965,I3&gt;0.965*B3),0.965*B3,I3)))</f>
        <v>299.36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299.36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235.36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235.36</v>
      </c>
      <c r="AT3" s="8">
        <v>32</v>
      </c>
      <c r="AU3" s="8">
        <v>32</v>
      </c>
      <c r="AW3" s="202">
        <v>32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32</v>
      </c>
      <c r="BD3" s="202">
        <v>32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940</v>
      </c>
      <c r="G4" s="16">
        <f>'[3]23'!G6</f>
        <v>0</v>
      </c>
      <c r="H4" s="17">
        <f>SUM(B4:G4)</f>
        <v>1260</v>
      </c>
      <c r="I4" s="15">
        <f>'[3]23'!J6</f>
        <v>299.36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299.36</v>
      </c>
      <c r="P4" s="18">
        <f>frq!C4</f>
        <v>1</v>
      </c>
      <c r="Q4" s="15">
        <f>IF($P4=1,I4,IF(AND($P4=0.985,I4&gt;0.985*B4),B4*0.985,IF(AND($P4=0.965,I4&gt;0.965*B4),0.965*B4,I4)))</f>
        <v>299.36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299.36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235.36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235.36</v>
      </c>
      <c r="AT4" s="8">
        <v>32</v>
      </c>
      <c r="AU4" s="8">
        <v>32</v>
      </c>
      <c r="AW4" s="202">
        <v>32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32</v>
      </c>
      <c r="BD4" s="202">
        <v>32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940</v>
      </c>
      <c r="G5" s="16">
        <f>'[3]23'!G7</f>
        <v>0</v>
      </c>
      <c r="H5" s="17">
        <f t="shared" ref="H5:H68" si="27">SUM(B5:G5)</f>
        <v>1260</v>
      </c>
      <c r="I5" s="15">
        <f>'[3]23'!J7</f>
        <v>299.36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299.36</v>
      </c>
      <c r="P5" s="18">
        <f>frq!C5</f>
        <v>1</v>
      </c>
      <c r="Q5" s="15">
        <f t="shared" ref="Q5:V56" si="29">IF($P5=1,I5,IF(AND($P5=0.985,I5&gt;0.985*B5),B5*0.985,IF(AND($P5=0.965,I5&gt;0.965*B5),0.965*B5,I5)))</f>
        <v>299.36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299.36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235.36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235.36</v>
      </c>
      <c r="AT5" s="8">
        <v>32</v>
      </c>
      <c r="AU5" s="8">
        <v>32</v>
      </c>
      <c r="AW5" s="202">
        <v>32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32</v>
      </c>
      <c r="BD5" s="202">
        <v>32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940</v>
      </c>
      <c r="G6" s="16">
        <f>'[3]23'!G8</f>
        <v>0</v>
      </c>
      <c r="H6" s="17">
        <f t="shared" si="27"/>
        <v>1260</v>
      </c>
      <c r="I6" s="15">
        <f>'[3]23'!J8</f>
        <v>299.36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299.36</v>
      </c>
      <c r="P6" s="18">
        <f>frq!C6</f>
        <v>1</v>
      </c>
      <c r="Q6" s="15">
        <f t="shared" si="29"/>
        <v>299.36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299.36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235.36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235.36</v>
      </c>
      <c r="AT6" s="8">
        <v>32</v>
      </c>
      <c r="AU6" s="8">
        <v>32</v>
      </c>
      <c r="AW6" s="202">
        <v>32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32</v>
      </c>
      <c r="BD6" s="202">
        <v>32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940</v>
      </c>
      <c r="G7" s="16">
        <f>'[3]23'!G9</f>
        <v>0</v>
      </c>
      <c r="H7" s="17">
        <f t="shared" si="27"/>
        <v>1260</v>
      </c>
      <c r="I7" s="15">
        <f>'[3]23'!J9</f>
        <v>298.36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298.36</v>
      </c>
      <c r="P7" s="18">
        <f>frq!C7</f>
        <v>1</v>
      </c>
      <c r="Q7" s="15">
        <f t="shared" si="29"/>
        <v>298.36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298.36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234.36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234.36</v>
      </c>
      <c r="AT7" s="8">
        <v>32</v>
      </c>
      <c r="AU7" s="8">
        <v>32</v>
      </c>
      <c r="AW7" s="202">
        <v>32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32</v>
      </c>
      <c r="BD7" s="202">
        <v>32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940</v>
      </c>
      <c r="G8" s="16">
        <f>'[3]23'!G10</f>
        <v>0</v>
      </c>
      <c r="H8" s="17">
        <f t="shared" si="27"/>
        <v>1260</v>
      </c>
      <c r="I8" s="15">
        <f>'[3]23'!J10</f>
        <v>298.36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298.36</v>
      </c>
      <c r="P8" s="18">
        <f>frq!C8</f>
        <v>1</v>
      </c>
      <c r="Q8" s="15">
        <f t="shared" si="29"/>
        <v>298.36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298.36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234.36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234.36</v>
      </c>
      <c r="AT8" s="8">
        <v>32</v>
      </c>
      <c r="AU8" s="8">
        <v>32</v>
      </c>
      <c r="AW8" s="202">
        <v>32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32</v>
      </c>
      <c r="BD8" s="202">
        <v>32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940</v>
      </c>
      <c r="G9" s="16">
        <f>'[3]23'!G11</f>
        <v>0</v>
      </c>
      <c r="H9" s="17">
        <f t="shared" si="27"/>
        <v>1260</v>
      </c>
      <c r="I9" s="15">
        <f>'[3]23'!J11</f>
        <v>298.36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298.36</v>
      </c>
      <c r="P9" s="18">
        <f>frq!C9</f>
        <v>1</v>
      </c>
      <c r="Q9" s="15">
        <f t="shared" si="29"/>
        <v>298.36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298.36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234.36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234.36</v>
      </c>
      <c r="AT9" s="8">
        <v>32</v>
      </c>
      <c r="AU9" s="8">
        <v>32</v>
      </c>
      <c r="AW9" s="202">
        <v>32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32</v>
      </c>
      <c r="BD9" s="202">
        <v>32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940</v>
      </c>
      <c r="G10" s="16">
        <f>'[3]23'!G12</f>
        <v>0</v>
      </c>
      <c r="H10" s="17">
        <f t="shared" si="27"/>
        <v>1260</v>
      </c>
      <c r="I10" s="15">
        <f>'[3]23'!J12</f>
        <v>298.36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298.36</v>
      </c>
      <c r="P10" s="18">
        <f>frq!C10</f>
        <v>1</v>
      </c>
      <c r="Q10" s="15">
        <f t="shared" si="29"/>
        <v>298.36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298.36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234.36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234.36</v>
      </c>
      <c r="AT10" s="8">
        <v>32</v>
      </c>
      <c r="AU10" s="8">
        <v>32</v>
      </c>
      <c r="AW10" s="202">
        <v>32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32</v>
      </c>
      <c r="BD10" s="202">
        <v>32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940</v>
      </c>
      <c r="G11" s="16">
        <f>'[3]23'!G13</f>
        <v>0</v>
      </c>
      <c r="H11" s="17">
        <f t="shared" si="27"/>
        <v>1260</v>
      </c>
      <c r="I11" s="15">
        <f>'[3]23'!J13</f>
        <v>298.36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298.36</v>
      </c>
      <c r="P11" s="18">
        <f>frq!C11</f>
        <v>1</v>
      </c>
      <c r="Q11" s="15">
        <f t="shared" si="29"/>
        <v>298.36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298.36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234.36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234.36</v>
      </c>
      <c r="AT11" s="8">
        <v>32</v>
      </c>
      <c r="AU11" s="8">
        <v>32</v>
      </c>
      <c r="AW11" s="202">
        <v>32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32</v>
      </c>
      <c r="BD11" s="202">
        <v>32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940</v>
      </c>
      <c r="G12" s="16">
        <f>'[3]23'!G14</f>
        <v>0</v>
      </c>
      <c r="H12" s="17">
        <f t="shared" si="27"/>
        <v>1260</v>
      </c>
      <c r="I12" s="15">
        <f>'[3]23'!J14</f>
        <v>298.36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298.36</v>
      </c>
      <c r="P12" s="18">
        <f>frq!C12</f>
        <v>1</v>
      </c>
      <c r="Q12" s="15">
        <f t="shared" si="29"/>
        <v>298.36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298.36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234.36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234.36</v>
      </c>
      <c r="AT12" s="8">
        <v>32</v>
      </c>
      <c r="AU12" s="8">
        <v>32</v>
      </c>
      <c r="AW12" s="202">
        <v>32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32</v>
      </c>
      <c r="BD12" s="202">
        <v>32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940</v>
      </c>
      <c r="G13" s="16">
        <f>'[3]23'!G15</f>
        <v>0</v>
      </c>
      <c r="H13" s="17">
        <f t="shared" si="27"/>
        <v>1260</v>
      </c>
      <c r="I13" s="15">
        <f>'[3]23'!J15</f>
        <v>274.74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274.74</v>
      </c>
      <c r="P13" s="18">
        <f>frq!C13</f>
        <v>1</v>
      </c>
      <c r="Q13" s="15">
        <f t="shared" si="29"/>
        <v>274.74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274.74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210.74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210.74</v>
      </c>
      <c r="AT13" s="8">
        <v>32</v>
      </c>
      <c r="AU13" s="8">
        <v>32</v>
      </c>
      <c r="AW13" s="202">
        <v>32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32</v>
      </c>
      <c r="BD13" s="202">
        <v>32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940</v>
      </c>
      <c r="G14" s="16">
        <f>'[3]23'!G16</f>
        <v>0</v>
      </c>
      <c r="H14" s="17">
        <f t="shared" si="27"/>
        <v>1260</v>
      </c>
      <c r="I14" s="15">
        <f>'[3]23'!J16</f>
        <v>274.74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274.74</v>
      </c>
      <c r="P14" s="18">
        <f>frq!C14</f>
        <v>1</v>
      </c>
      <c r="Q14" s="15">
        <f t="shared" si="29"/>
        <v>274.74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274.74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210.74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210.74</v>
      </c>
      <c r="AT14" s="8">
        <v>32</v>
      </c>
      <c r="AU14" s="8">
        <v>32</v>
      </c>
      <c r="AW14" s="202">
        <v>32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32</v>
      </c>
      <c r="BD14" s="202">
        <v>32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940</v>
      </c>
      <c r="G15" s="16">
        <f>'[3]23'!G17</f>
        <v>0</v>
      </c>
      <c r="H15" s="17">
        <f t="shared" si="27"/>
        <v>1260</v>
      </c>
      <c r="I15" s="15">
        <f>'[3]23'!J17</f>
        <v>274.74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274.74</v>
      </c>
      <c r="P15" s="18">
        <f>frq!C15</f>
        <v>1</v>
      </c>
      <c r="Q15" s="15">
        <f t="shared" si="29"/>
        <v>274.74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274.74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210.74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210.74</v>
      </c>
      <c r="AT15" s="8">
        <v>32</v>
      </c>
      <c r="AU15" s="8">
        <v>32</v>
      </c>
      <c r="AW15" s="202">
        <v>32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32</v>
      </c>
      <c r="BD15" s="202">
        <v>32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940</v>
      </c>
      <c r="G16" s="16">
        <f>'[3]23'!G18</f>
        <v>0</v>
      </c>
      <c r="H16" s="17">
        <f t="shared" si="27"/>
        <v>1260</v>
      </c>
      <c r="I16" s="15">
        <f>'[3]23'!J18</f>
        <v>274.74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274.74</v>
      </c>
      <c r="P16" s="18">
        <f>frq!C16</f>
        <v>1</v>
      </c>
      <c r="Q16" s="15">
        <f t="shared" si="29"/>
        <v>274.74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274.74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210.74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210.74</v>
      </c>
      <c r="AT16" s="8">
        <v>32</v>
      </c>
      <c r="AU16" s="8">
        <v>32</v>
      </c>
      <c r="AW16" s="202">
        <v>32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32</v>
      </c>
      <c r="BD16" s="202">
        <v>32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940</v>
      </c>
      <c r="G17" s="16">
        <f>'[3]23'!G19</f>
        <v>0</v>
      </c>
      <c r="H17" s="17">
        <f t="shared" si="27"/>
        <v>1260</v>
      </c>
      <c r="I17" s="15">
        <f>'[3]23'!J19</f>
        <v>274.74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274.74</v>
      </c>
      <c r="P17" s="18">
        <f>frq!C17</f>
        <v>1</v>
      </c>
      <c r="Q17" s="15">
        <f t="shared" si="29"/>
        <v>274.74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274.74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210.74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210.74</v>
      </c>
      <c r="AT17" s="8">
        <v>32</v>
      </c>
      <c r="AU17" s="8">
        <v>32</v>
      </c>
      <c r="AW17" s="202">
        <v>32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32</v>
      </c>
      <c r="BD17" s="202">
        <v>32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940</v>
      </c>
      <c r="G18" s="16">
        <f>'[3]23'!G20</f>
        <v>0</v>
      </c>
      <c r="H18" s="17">
        <f t="shared" si="27"/>
        <v>1260</v>
      </c>
      <c r="I18" s="15">
        <f>'[3]23'!J20</f>
        <v>274.74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274.74</v>
      </c>
      <c r="P18" s="18">
        <f>frq!C18</f>
        <v>1</v>
      </c>
      <c r="Q18" s="15">
        <f t="shared" si="29"/>
        <v>274.74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274.74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210.74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210.74</v>
      </c>
      <c r="AT18" s="8">
        <v>32</v>
      </c>
      <c r="AU18" s="8">
        <v>32</v>
      </c>
      <c r="AW18" s="202">
        <v>32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32</v>
      </c>
      <c r="BD18" s="202">
        <v>32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940</v>
      </c>
      <c r="G19" s="16">
        <f>'[3]23'!G21</f>
        <v>0</v>
      </c>
      <c r="H19" s="17">
        <f t="shared" si="27"/>
        <v>1260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206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206</v>
      </c>
      <c r="AT19" s="8">
        <v>32</v>
      </c>
      <c r="AU19" s="8">
        <v>32</v>
      </c>
      <c r="AW19" s="202">
        <v>32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32</v>
      </c>
      <c r="BD19" s="202">
        <v>32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940</v>
      </c>
      <c r="G20" s="16">
        <f>'[3]23'!G22</f>
        <v>0</v>
      </c>
      <c r="H20" s="17">
        <f t="shared" si="27"/>
        <v>1260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206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206</v>
      </c>
      <c r="AT20" s="8">
        <v>32</v>
      </c>
      <c r="AU20" s="8">
        <v>32</v>
      </c>
      <c r="AW20" s="202">
        <v>32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32</v>
      </c>
      <c r="BD20" s="202">
        <v>32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940</v>
      </c>
      <c r="G21" s="16">
        <f>'[3]23'!G23</f>
        <v>0</v>
      </c>
      <c r="H21" s="17">
        <f t="shared" si="27"/>
        <v>1260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206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206</v>
      </c>
      <c r="AT21" s="8">
        <v>32</v>
      </c>
      <c r="AU21" s="8">
        <v>32</v>
      </c>
      <c r="AW21" s="202">
        <v>32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32</v>
      </c>
      <c r="BD21" s="202">
        <v>32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940</v>
      </c>
      <c r="G22" s="16">
        <f>'[3]23'!G24</f>
        <v>0</v>
      </c>
      <c r="H22" s="17">
        <f t="shared" si="27"/>
        <v>1260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206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206</v>
      </c>
      <c r="AT22" s="8">
        <v>32</v>
      </c>
      <c r="AU22" s="8">
        <v>32</v>
      </c>
      <c r="AW22" s="202">
        <v>32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32</v>
      </c>
      <c r="BD22" s="202">
        <v>32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940</v>
      </c>
      <c r="G23" s="16">
        <f>'[3]23'!G25</f>
        <v>0</v>
      </c>
      <c r="H23" s="17">
        <f t="shared" si="27"/>
        <v>1260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206</v>
      </c>
      <c r="AT23" s="8">
        <v>32</v>
      </c>
      <c r="AU23" s="8">
        <v>32</v>
      </c>
      <c r="AW23" s="202">
        <v>32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32</v>
      </c>
      <c r="BD23" s="202">
        <v>32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940</v>
      </c>
      <c r="G24" s="16">
        <f>'[3]23'!G26</f>
        <v>0</v>
      </c>
      <c r="H24" s="17">
        <f t="shared" si="27"/>
        <v>1260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206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206</v>
      </c>
      <c r="AT24" s="8">
        <v>32</v>
      </c>
      <c r="AU24" s="8">
        <v>32</v>
      </c>
      <c r="AW24" s="202">
        <v>32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32</v>
      </c>
      <c r="BD24" s="202">
        <v>32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940</v>
      </c>
      <c r="G25" s="16">
        <f>'[3]23'!G27</f>
        <v>0</v>
      </c>
      <c r="H25" s="17">
        <f t="shared" si="27"/>
        <v>1260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32</v>
      </c>
      <c r="AU25" s="8">
        <v>32</v>
      </c>
      <c r="AW25" s="202">
        <v>32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32</v>
      </c>
      <c r="BD25" s="202">
        <v>32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940</v>
      </c>
      <c r="G26" s="16">
        <f>'[3]23'!G28</f>
        <v>0</v>
      </c>
      <c r="H26" s="17">
        <f t="shared" si="27"/>
        <v>1260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32</v>
      </c>
      <c r="AU26" s="8">
        <v>32</v>
      </c>
      <c r="AW26" s="202">
        <v>32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32</v>
      </c>
      <c r="BD26" s="202">
        <v>32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940</v>
      </c>
      <c r="G27" s="16">
        <f>'[3]23'!G29</f>
        <v>0</v>
      </c>
      <c r="H27" s="17">
        <f t="shared" si="27"/>
        <v>1260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32</v>
      </c>
      <c r="AU27" s="8">
        <v>32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940</v>
      </c>
      <c r="G28" s="16">
        <f>'[3]23'!G30</f>
        <v>0</v>
      </c>
      <c r="H28" s="17">
        <f t="shared" si="27"/>
        <v>1260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</v>
      </c>
      <c r="AT28" s="8">
        <v>32</v>
      </c>
      <c r="AU28" s="8">
        <v>32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940</v>
      </c>
      <c r="G29" s="16">
        <f>'[3]23'!G31</f>
        <v>0</v>
      </c>
      <c r="H29" s="17">
        <f t="shared" si="27"/>
        <v>1260</v>
      </c>
      <c r="I29" s="15">
        <f>'[3]23'!J31</f>
        <v>270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</v>
      </c>
      <c r="AT29" s="8">
        <v>32</v>
      </c>
      <c r="AU29" s="8">
        <v>32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940</v>
      </c>
      <c r="G30" s="16">
        <f>'[3]23'!G32</f>
        <v>0</v>
      </c>
      <c r="H30" s="17">
        <f t="shared" si="27"/>
        <v>1260</v>
      </c>
      <c r="I30" s="15">
        <f>'[3]23'!J32</f>
        <v>270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206</v>
      </c>
      <c r="AT30" s="8">
        <v>32</v>
      </c>
      <c r="AU30" s="8">
        <v>32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940</v>
      </c>
      <c r="G31" s="16">
        <f>'[3]23'!G33</f>
        <v>0</v>
      </c>
      <c r="H31" s="17">
        <f t="shared" si="27"/>
        <v>1260</v>
      </c>
      <c r="I31" s="15">
        <f>'[3]23'!J33</f>
        <v>270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206</v>
      </c>
      <c r="AT31" s="8">
        <v>32</v>
      </c>
      <c r="AU31" s="8">
        <v>32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940</v>
      </c>
      <c r="G32" s="16">
        <f>'[3]23'!G34</f>
        <v>0</v>
      </c>
      <c r="H32" s="17">
        <f t="shared" si="27"/>
        <v>1260</v>
      </c>
      <c r="I32" s="15">
        <f>'[3]23'!J34</f>
        <v>270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206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206</v>
      </c>
      <c r="AT32" s="8">
        <v>32</v>
      </c>
      <c r="AU32" s="8">
        <v>32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940</v>
      </c>
      <c r="G33" s="16">
        <f>'[3]23'!G35</f>
        <v>0</v>
      </c>
      <c r="H33" s="17">
        <f t="shared" si="27"/>
        <v>1260</v>
      </c>
      <c r="I33" s="15">
        <f>'[3]23'!J35</f>
        <v>270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206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206</v>
      </c>
      <c r="AT33" s="8">
        <v>32</v>
      </c>
      <c r="AU33" s="8">
        <v>32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940</v>
      </c>
      <c r="G34" s="16">
        <f>'[3]23'!G36</f>
        <v>0</v>
      </c>
      <c r="H34" s="17">
        <f t="shared" si="27"/>
        <v>1260</v>
      </c>
      <c r="I34" s="15">
        <f>'[3]23'!J36</f>
        <v>270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206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206</v>
      </c>
      <c r="AT34" s="8">
        <v>32</v>
      </c>
      <c r="AU34" s="8">
        <v>32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940</v>
      </c>
      <c r="G35" s="16">
        <f>'[3]23'!G37</f>
        <v>0</v>
      </c>
      <c r="H35" s="17">
        <f t="shared" si="27"/>
        <v>1260</v>
      </c>
      <c r="I35" s="15">
        <f>'[3]23'!J37</f>
        <v>276.74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276.74</v>
      </c>
      <c r="P35" s="18">
        <f>frq!C35</f>
        <v>1</v>
      </c>
      <c r="Q35" s="15">
        <f t="shared" si="29"/>
        <v>276.74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276.74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212.74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212.74</v>
      </c>
      <c r="AT35" s="8">
        <v>32</v>
      </c>
      <c r="AU35" s="8">
        <v>32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940</v>
      </c>
      <c r="G36" s="16">
        <f>'[3]23'!G38</f>
        <v>0</v>
      </c>
      <c r="H36" s="17">
        <f t="shared" si="27"/>
        <v>1260</v>
      </c>
      <c r="I36" s="15">
        <f>'[3]23'!J38</f>
        <v>276.74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276.74</v>
      </c>
      <c r="P36" s="18">
        <f>frq!C36</f>
        <v>1</v>
      </c>
      <c r="Q36" s="15">
        <f t="shared" si="29"/>
        <v>276.74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276.74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212.74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212.74</v>
      </c>
      <c r="AT36" s="8">
        <v>32</v>
      </c>
      <c r="AU36" s="8">
        <v>32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940</v>
      </c>
      <c r="G37" s="16">
        <f>'[3]23'!G39</f>
        <v>0</v>
      </c>
      <c r="H37" s="17">
        <f t="shared" si="27"/>
        <v>1260</v>
      </c>
      <c r="I37" s="15">
        <f>'[3]23'!J39</f>
        <v>276.74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276.74</v>
      </c>
      <c r="P37" s="18">
        <f>frq!C37</f>
        <v>1</v>
      </c>
      <c r="Q37" s="15">
        <f t="shared" si="29"/>
        <v>276.74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276.74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212.74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212.74</v>
      </c>
      <c r="AT37" s="8">
        <v>32</v>
      </c>
      <c r="AU37" s="8">
        <v>32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940</v>
      </c>
      <c r="G38" s="16">
        <f>'[3]23'!G40</f>
        <v>0</v>
      </c>
      <c r="H38" s="17">
        <f t="shared" si="27"/>
        <v>1260</v>
      </c>
      <c r="I38" s="15">
        <f>'[3]23'!J40</f>
        <v>276.74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276.74</v>
      </c>
      <c r="P38" s="18">
        <f>frq!C38</f>
        <v>1</v>
      </c>
      <c r="Q38" s="15">
        <f t="shared" si="29"/>
        <v>276.74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276.74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212.74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212.74</v>
      </c>
      <c r="AT38" s="8">
        <v>32</v>
      </c>
      <c r="AU38" s="8">
        <v>32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940</v>
      </c>
      <c r="G39" s="16">
        <f>'[3]23'!G41</f>
        <v>0</v>
      </c>
      <c r="H39" s="17">
        <f t="shared" si="27"/>
        <v>1260</v>
      </c>
      <c r="I39" s="15">
        <f>'[3]23'!J41</f>
        <v>276.74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276.74</v>
      </c>
      <c r="P39" s="18">
        <f>frq!C39</f>
        <v>1</v>
      </c>
      <c r="Q39" s="15">
        <f t="shared" si="29"/>
        <v>276.74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276.74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212.74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212.74</v>
      </c>
      <c r="AT39" s="8">
        <v>32</v>
      </c>
      <c r="AU39" s="8">
        <v>32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940</v>
      </c>
      <c r="G40" s="16">
        <f>'[3]23'!G42</f>
        <v>0</v>
      </c>
      <c r="H40" s="17">
        <f t="shared" si="27"/>
        <v>1260</v>
      </c>
      <c r="I40" s="15">
        <f>'[3]23'!J42</f>
        <v>276.74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276.74</v>
      </c>
      <c r="P40" s="18">
        <f>frq!C40</f>
        <v>1</v>
      </c>
      <c r="Q40" s="15">
        <f t="shared" si="29"/>
        <v>276.74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276.74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212.74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212.74</v>
      </c>
      <c r="AT40" s="8">
        <v>32</v>
      </c>
      <c r="AU40" s="8">
        <v>32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940</v>
      </c>
      <c r="G41" s="16">
        <f>'[3]23'!G43</f>
        <v>0</v>
      </c>
      <c r="H41" s="17">
        <f t="shared" si="27"/>
        <v>1260</v>
      </c>
      <c r="I41" s="15">
        <f>'[3]23'!J43</f>
        <v>276.74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276.74</v>
      </c>
      <c r="P41" s="18">
        <f>frq!C41</f>
        <v>1</v>
      </c>
      <c r="Q41" s="15">
        <f t="shared" si="29"/>
        <v>276.74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276.74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212.74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212.74</v>
      </c>
      <c r="AT41" s="8">
        <v>32</v>
      </c>
      <c r="AU41" s="8">
        <v>32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940</v>
      </c>
      <c r="G42" s="16">
        <f>'[3]23'!G44</f>
        <v>0</v>
      </c>
      <c r="H42" s="17">
        <f t="shared" si="27"/>
        <v>1260</v>
      </c>
      <c r="I42" s="15">
        <f>'[3]23'!J44</f>
        <v>276.74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276.74</v>
      </c>
      <c r="P42" s="18">
        <f>frq!C42</f>
        <v>1</v>
      </c>
      <c r="Q42" s="15">
        <f t="shared" si="29"/>
        <v>276.74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276.74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212.74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212.74</v>
      </c>
      <c r="AT42" s="8">
        <v>32</v>
      </c>
      <c r="AU42" s="8">
        <v>32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940</v>
      </c>
      <c r="G43" s="16">
        <f>'[3]23'!G45</f>
        <v>0</v>
      </c>
      <c r="H43" s="17">
        <f t="shared" si="27"/>
        <v>1260</v>
      </c>
      <c r="I43" s="15">
        <f>'[3]23'!J45</f>
        <v>270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206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206</v>
      </c>
      <c r="AT43" s="8">
        <v>32</v>
      </c>
      <c r="AU43" s="8">
        <v>32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940</v>
      </c>
      <c r="G44" s="16">
        <f>'[3]23'!G46</f>
        <v>0</v>
      </c>
      <c r="H44" s="17">
        <f t="shared" si="27"/>
        <v>1260</v>
      </c>
      <c r="I44" s="15">
        <f>'[3]23'!J46</f>
        <v>270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206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206</v>
      </c>
      <c r="AT44" s="8">
        <v>32</v>
      </c>
      <c r="AU44" s="8">
        <v>32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940</v>
      </c>
      <c r="G45" s="16">
        <f>'[3]23'!G47</f>
        <v>0</v>
      </c>
      <c r="H45" s="17">
        <f t="shared" si="27"/>
        <v>1260</v>
      </c>
      <c r="I45" s="15">
        <f>'[3]23'!J47</f>
        <v>270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206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206</v>
      </c>
      <c r="AT45" s="8">
        <v>32</v>
      </c>
      <c r="AU45" s="8">
        <v>32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940</v>
      </c>
      <c r="G46" s="16">
        <f>'[3]23'!G48</f>
        <v>0</v>
      </c>
      <c r="H46" s="17">
        <f t="shared" si="27"/>
        <v>1260</v>
      </c>
      <c r="I46" s="15">
        <f>'[3]23'!J48</f>
        <v>270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206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206</v>
      </c>
      <c r="AT46" s="8">
        <v>32</v>
      </c>
      <c r="AU46" s="8">
        <v>32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940</v>
      </c>
      <c r="G47" s="16">
        <f>'[3]23'!G49</f>
        <v>0</v>
      </c>
      <c r="H47" s="17">
        <f t="shared" si="27"/>
        <v>1260</v>
      </c>
      <c r="I47" s="15">
        <f>'[3]23'!J49</f>
        <v>270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</v>
      </c>
      <c r="AT47" s="8">
        <v>32</v>
      </c>
      <c r="AU47" s="8">
        <v>32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940</v>
      </c>
      <c r="G48" s="16">
        <f>'[3]23'!G50</f>
        <v>0</v>
      </c>
      <c r="H48" s="17">
        <f t="shared" si="27"/>
        <v>1260</v>
      </c>
      <c r="I48" s="15">
        <f>'[3]23'!J50</f>
        <v>270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</v>
      </c>
      <c r="AT48" s="8">
        <v>32</v>
      </c>
      <c r="AU48" s="8">
        <v>32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940</v>
      </c>
      <c r="G49" s="16">
        <f>'[3]23'!G51</f>
        <v>0</v>
      </c>
      <c r="H49" s="17">
        <f t="shared" si="27"/>
        <v>1260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206</v>
      </c>
      <c r="AT49" s="8">
        <v>32</v>
      </c>
      <c r="AU49" s="8">
        <v>32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940</v>
      </c>
      <c r="G50" s="16">
        <f>'[3]23'!G52</f>
        <v>0</v>
      </c>
      <c r="H50" s="17">
        <f t="shared" si="27"/>
        <v>1260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</v>
      </c>
      <c r="AT50" s="8">
        <v>32</v>
      </c>
      <c r="AU50" s="8">
        <v>32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920</v>
      </c>
      <c r="G51" s="16">
        <f>'[3]23'!G53</f>
        <v>0</v>
      </c>
      <c r="H51" s="17">
        <f t="shared" si="27"/>
        <v>1240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32</v>
      </c>
      <c r="AU51" s="8">
        <v>32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920</v>
      </c>
      <c r="G52" s="16">
        <f>'[3]23'!G54</f>
        <v>0</v>
      </c>
      <c r="H52" s="17">
        <f t="shared" si="27"/>
        <v>1240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32</v>
      </c>
      <c r="AU52" s="8">
        <v>32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920</v>
      </c>
      <c r="G53" s="16">
        <f>'[3]23'!G55</f>
        <v>0</v>
      </c>
      <c r="H53" s="17">
        <f t="shared" si="27"/>
        <v>1240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32</v>
      </c>
      <c r="AU53" s="8">
        <v>32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920</v>
      </c>
      <c r="G54" s="16">
        <f>'[3]23'!G56</f>
        <v>0</v>
      </c>
      <c r="H54" s="17">
        <f t="shared" si="27"/>
        <v>1240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32</v>
      </c>
      <c r="AU54" s="8">
        <v>32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920</v>
      </c>
      <c r="G55" s="16">
        <f>'[3]23'!G57</f>
        <v>0</v>
      </c>
      <c r="H55" s="17">
        <f t="shared" si="27"/>
        <v>1240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32</v>
      </c>
      <c r="AU55" s="8">
        <v>32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920</v>
      </c>
      <c r="G56" s="16">
        <f>'[3]23'!G58</f>
        <v>0</v>
      </c>
      <c r="H56" s="17">
        <f t="shared" si="27"/>
        <v>1240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32</v>
      </c>
      <c r="AU56" s="8">
        <v>32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920</v>
      </c>
      <c r="G57" s="16">
        <f>'[3]23'!G59</f>
        <v>0</v>
      </c>
      <c r="H57" s="17">
        <f t="shared" si="27"/>
        <v>1240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32</v>
      </c>
      <c r="AU57" s="8">
        <v>32</v>
      </c>
      <c r="AW57" s="202">
        <v>32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32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920</v>
      </c>
      <c r="G58" s="16">
        <f>'[3]23'!G60</f>
        <v>0</v>
      </c>
      <c r="H58" s="17">
        <f t="shared" si="27"/>
        <v>1240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32</v>
      </c>
      <c r="AU58" s="8">
        <v>32</v>
      </c>
      <c r="AW58" s="202">
        <v>32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32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920</v>
      </c>
      <c r="G59" s="16">
        <f>'[3]23'!G61</f>
        <v>0</v>
      </c>
      <c r="H59" s="17">
        <f t="shared" si="27"/>
        <v>1240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32</v>
      </c>
      <c r="AU59" s="8">
        <v>32</v>
      </c>
      <c r="AW59" s="202">
        <v>32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32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920</v>
      </c>
      <c r="G60" s="16">
        <f>'[3]23'!G62</f>
        <v>0</v>
      </c>
      <c r="H60" s="17">
        <f t="shared" si="27"/>
        <v>1240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32</v>
      </c>
      <c r="AU60" s="8">
        <v>32</v>
      </c>
      <c r="AW60" s="202">
        <v>32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32</v>
      </c>
      <c r="BD60" s="202">
        <v>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920</v>
      </c>
      <c r="G61" s="16">
        <f>'[3]23'!G63</f>
        <v>0</v>
      </c>
      <c r="H61" s="17">
        <f t="shared" si="27"/>
        <v>1240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32</v>
      </c>
      <c r="AU61" s="8">
        <v>32</v>
      </c>
      <c r="AW61" s="202">
        <v>32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32</v>
      </c>
      <c r="BD61" s="202">
        <v>32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920</v>
      </c>
      <c r="G62" s="16">
        <f>'[3]23'!G64</f>
        <v>0</v>
      </c>
      <c r="H62" s="17">
        <f t="shared" si="27"/>
        <v>1240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32</v>
      </c>
      <c r="AU62" s="8">
        <v>32</v>
      </c>
      <c r="AW62" s="202">
        <v>32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32</v>
      </c>
      <c r="BD62" s="202">
        <v>32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920</v>
      </c>
      <c r="G63" s="16">
        <f>'[3]23'!G65</f>
        <v>0</v>
      </c>
      <c r="H63" s="17">
        <f t="shared" si="27"/>
        <v>1240</v>
      </c>
      <c r="I63" s="15">
        <f>'[3]23'!J65</f>
        <v>270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206</v>
      </c>
      <c r="AT63" s="8">
        <v>32</v>
      </c>
      <c r="AU63" s="8">
        <v>32</v>
      </c>
      <c r="AW63" s="202">
        <v>32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32</v>
      </c>
      <c r="BD63" s="202">
        <v>32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920</v>
      </c>
      <c r="G64" s="16">
        <f>'[3]23'!G66</f>
        <v>0</v>
      </c>
      <c r="H64" s="17">
        <f t="shared" si="27"/>
        <v>1240</v>
      </c>
      <c r="I64" s="15">
        <f>'[3]23'!J66</f>
        <v>270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206</v>
      </c>
      <c r="AT64" s="8">
        <v>32</v>
      </c>
      <c r="AU64" s="8">
        <v>32</v>
      </c>
      <c r="AW64" s="202">
        <v>32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32</v>
      </c>
      <c r="BD64" s="202">
        <v>32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920</v>
      </c>
      <c r="G65" s="16">
        <f>'[3]23'!G67</f>
        <v>0</v>
      </c>
      <c r="H65" s="17">
        <f t="shared" si="27"/>
        <v>1240</v>
      </c>
      <c r="I65" s="15">
        <f>'[3]23'!J67</f>
        <v>270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206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206</v>
      </c>
      <c r="AT65" s="8">
        <v>32</v>
      </c>
      <c r="AU65" s="8">
        <v>32</v>
      </c>
      <c r="AW65" s="202">
        <v>32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32</v>
      </c>
      <c r="BD65" s="202">
        <v>32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920</v>
      </c>
      <c r="G66" s="16">
        <f>'[3]23'!G68</f>
        <v>0</v>
      </c>
      <c r="H66" s="17">
        <f t="shared" si="27"/>
        <v>1240</v>
      </c>
      <c r="I66" s="15">
        <f>'[3]23'!J68</f>
        <v>270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206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206</v>
      </c>
      <c r="AT66" s="8">
        <v>32</v>
      </c>
      <c r="AU66" s="8">
        <v>32</v>
      </c>
      <c r="AW66" s="202">
        <v>32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32</v>
      </c>
      <c r="BD66" s="202">
        <v>32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920</v>
      </c>
      <c r="G67" s="16">
        <f>'[3]23'!G69</f>
        <v>0</v>
      </c>
      <c r="H67" s="17">
        <f t="shared" si="27"/>
        <v>1240</v>
      </c>
      <c r="I67" s="15">
        <f>'[3]23'!J69</f>
        <v>274.74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274.74</v>
      </c>
      <c r="P67" s="18">
        <f>frq!C67</f>
        <v>1</v>
      </c>
      <c r="Q67" s="15">
        <f t="shared" si="33"/>
        <v>274.74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274.74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210.74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210.74</v>
      </c>
      <c r="AT67" s="8">
        <v>32</v>
      </c>
      <c r="AU67" s="8">
        <v>32</v>
      </c>
      <c r="AW67" s="202">
        <v>32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32</v>
      </c>
      <c r="BD67" s="202">
        <v>32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920</v>
      </c>
      <c r="G68" s="16">
        <f>'[3]23'!G70</f>
        <v>0</v>
      </c>
      <c r="H68" s="17">
        <f t="shared" si="27"/>
        <v>1240</v>
      </c>
      <c r="I68" s="15">
        <f>'[3]23'!J70</f>
        <v>274.74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274.74</v>
      </c>
      <c r="P68" s="18">
        <f>frq!C68</f>
        <v>1</v>
      </c>
      <c r="Q68" s="15">
        <f t="shared" si="33"/>
        <v>274.74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274.74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210.74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210.74</v>
      </c>
      <c r="AT68" s="8">
        <v>32</v>
      </c>
      <c r="AU68" s="8">
        <v>32</v>
      </c>
      <c r="AW68" s="202">
        <v>32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32</v>
      </c>
      <c r="BD68" s="202">
        <v>32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920</v>
      </c>
      <c r="G69" s="16">
        <f>'[3]23'!G71</f>
        <v>0</v>
      </c>
      <c r="H69" s="17">
        <f t="shared" ref="H69:H98" si="59">SUM(B69:G69)</f>
        <v>1240</v>
      </c>
      <c r="I69" s="15">
        <f>'[3]23'!J71</f>
        <v>274.74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274.74</v>
      </c>
      <c r="P69" s="18">
        <f>frq!C69</f>
        <v>1</v>
      </c>
      <c r="Q69" s="15">
        <f t="shared" si="33"/>
        <v>274.74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274.74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210.74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210.74</v>
      </c>
      <c r="AT69" s="8">
        <v>32</v>
      </c>
      <c r="AU69" s="8">
        <v>32</v>
      </c>
      <c r="AW69" s="202">
        <v>32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32</v>
      </c>
      <c r="BD69" s="202">
        <v>32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920</v>
      </c>
      <c r="G70" s="16">
        <f>'[3]23'!G72</f>
        <v>0</v>
      </c>
      <c r="H70" s="17">
        <f t="shared" si="59"/>
        <v>1240</v>
      </c>
      <c r="I70" s="15">
        <f>'[3]23'!J72</f>
        <v>274.74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274.74</v>
      </c>
      <c r="P70" s="18">
        <f>frq!C70</f>
        <v>1</v>
      </c>
      <c r="Q70" s="15">
        <f t="shared" si="33"/>
        <v>274.74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274.74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210.74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210.74</v>
      </c>
      <c r="AT70" s="8">
        <v>32</v>
      </c>
      <c r="AU70" s="8">
        <v>32</v>
      </c>
      <c r="AW70" s="202">
        <v>32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32</v>
      </c>
      <c r="BD70" s="202">
        <v>32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920</v>
      </c>
      <c r="G71" s="16">
        <f>'[3]23'!G73</f>
        <v>0</v>
      </c>
      <c r="H71" s="17">
        <f t="shared" si="59"/>
        <v>1240</v>
      </c>
      <c r="I71" s="15">
        <f>'[3]23'!J73</f>
        <v>272.74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272.74</v>
      </c>
      <c r="P71" s="18">
        <f>frq!C71</f>
        <v>1</v>
      </c>
      <c r="Q71" s="15">
        <f t="shared" si="33"/>
        <v>272.74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272.74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208.74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208.74</v>
      </c>
      <c r="AT71" s="8">
        <v>32</v>
      </c>
      <c r="AU71" s="8">
        <v>32</v>
      </c>
      <c r="AW71" s="202">
        <v>32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32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920</v>
      </c>
      <c r="G72" s="16">
        <f>'[3]23'!G74</f>
        <v>0</v>
      </c>
      <c r="H72" s="17">
        <f t="shared" si="59"/>
        <v>1240</v>
      </c>
      <c r="I72" s="15">
        <f>'[3]23'!J74</f>
        <v>272.74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272.74</v>
      </c>
      <c r="P72" s="18">
        <f>frq!C72</f>
        <v>1</v>
      </c>
      <c r="Q72" s="15">
        <f t="shared" si="33"/>
        <v>272.74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272.74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208.74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208.74</v>
      </c>
      <c r="AT72" s="8">
        <v>32</v>
      </c>
      <c r="AU72" s="8">
        <v>32</v>
      </c>
      <c r="AW72" s="202">
        <v>32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32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920</v>
      </c>
      <c r="G73" s="16">
        <f>'[3]23'!G75</f>
        <v>0</v>
      </c>
      <c r="H73" s="17">
        <f t="shared" si="59"/>
        <v>1240</v>
      </c>
      <c r="I73" s="15">
        <f>'[3]23'!J75</f>
        <v>272.74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272.74</v>
      </c>
      <c r="P73" s="18">
        <f>frq!C73</f>
        <v>1</v>
      </c>
      <c r="Q73" s="15">
        <f t="shared" si="33"/>
        <v>272.74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272.74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208.74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208.74</v>
      </c>
      <c r="AT73" s="8">
        <v>32</v>
      </c>
      <c r="AU73" s="8">
        <v>32</v>
      </c>
      <c r="AW73" s="202">
        <v>32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32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920</v>
      </c>
      <c r="G74" s="16">
        <f>'[3]23'!G76</f>
        <v>0</v>
      </c>
      <c r="H74" s="17">
        <f t="shared" si="59"/>
        <v>1240</v>
      </c>
      <c r="I74" s="15">
        <f>'[3]23'!J76</f>
        <v>272.74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272.74</v>
      </c>
      <c r="P74" s="18">
        <f>frq!C74</f>
        <v>1</v>
      </c>
      <c r="Q74" s="15">
        <f t="shared" si="33"/>
        <v>272.74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272.74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208.74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208.74</v>
      </c>
      <c r="AT74" s="8">
        <v>32</v>
      </c>
      <c r="AU74" s="8">
        <v>32</v>
      </c>
      <c r="AW74" s="202">
        <v>32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32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940</v>
      </c>
      <c r="G75" s="16">
        <f>'[3]23'!G77</f>
        <v>0</v>
      </c>
      <c r="H75" s="17">
        <f t="shared" si="59"/>
        <v>1260</v>
      </c>
      <c r="I75" s="15">
        <f>'[3]23'!J77</f>
        <v>272.74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272.74</v>
      </c>
      <c r="P75" s="18">
        <f>frq!C75</f>
        <v>1</v>
      </c>
      <c r="Q75" s="15">
        <f t="shared" si="33"/>
        <v>272.74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272.74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208.74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208.74</v>
      </c>
      <c r="AT75" s="8">
        <v>32</v>
      </c>
      <c r="AU75" s="8">
        <v>32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940</v>
      </c>
      <c r="G76" s="16">
        <f>'[3]23'!G78</f>
        <v>0</v>
      </c>
      <c r="H76" s="17">
        <f t="shared" si="59"/>
        <v>1260</v>
      </c>
      <c r="I76" s="15">
        <f>'[3]23'!J78</f>
        <v>272.74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272.74</v>
      </c>
      <c r="P76" s="18">
        <f>frq!C76</f>
        <v>1</v>
      </c>
      <c r="Q76" s="15">
        <f t="shared" si="33"/>
        <v>272.74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272.74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208.74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208.74</v>
      </c>
      <c r="AT76" s="8">
        <v>32</v>
      </c>
      <c r="AU76" s="8">
        <v>32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'[3]23'!B79</f>
        <v>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940</v>
      </c>
      <c r="G77" s="16">
        <f>'[3]23'!G79</f>
        <v>0</v>
      </c>
      <c r="H77" s="17">
        <f t="shared" si="59"/>
        <v>940</v>
      </c>
      <c r="I77" s="15">
        <f>'[3]23'!J79</f>
        <v>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32</v>
      </c>
      <c r="AU77" s="8">
        <v>32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0</v>
      </c>
      <c r="BD77" s="202">
        <v>0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0</v>
      </c>
      <c r="BL77" s="8">
        <f t="shared" si="53"/>
        <v>32</v>
      </c>
      <c r="BM77" s="8">
        <f t="shared" si="54"/>
        <v>32</v>
      </c>
      <c r="BN77" s="8">
        <f t="shared" si="55"/>
        <v>0</v>
      </c>
      <c r="BO77" s="8">
        <f t="shared" si="56"/>
        <v>0</v>
      </c>
      <c r="BP77" s="182">
        <f t="shared" si="57"/>
        <v>32</v>
      </c>
      <c r="BQ77" s="182">
        <f t="shared" si="58"/>
        <v>32</v>
      </c>
    </row>
    <row r="78" spans="1:69">
      <c r="A78" s="8" t="s">
        <v>120</v>
      </c>
      <c r="B78" s="15">
        <f>'[3]23'!B80</f>
        <v>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940</v>
      </c>
      <c r="G78" s="16">
        <f>'[3]23'!G80</f>
        <v>0</v>
      </c>
      <c r="H78" s="17">
        <f t="shared" si="59"/>
        <v>940</v>
      </c>
      <c r="I78" s="15">
        <f>'[3]23'!J80</f>
        <v>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32</v>
      </c>
      <c r="AU78" s="8">
        <v>32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0</v>
      </c>
      <c r="BD78" s="202">
        <v>0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0</v>
      </c>
      <c r="BL78" s="8">
        <f t="shared" si="53"/>
        <v>32</v>
      </c>
      <c r="BM78" s="8">
        <f t="shared" si="54"/>
        <v>32</v>
      </c>
      <c r="BN78" s="8">
        <f t="shared" si="55"/>
        <v>0</v>
      </c>
      <c r="BO78" s="8">
        <f t="shared" si="56"/>
        <v>0</v>
      </c>
      <c r="BP78" s="182">
        <f t="shared" si="57"/>
        <v>32</v>
      </c>
      <c r="BQ78" s="182">
        <f t="shared" si="58"/>
        <v>32</v>
      </c>
    </row>
    <row r="79" spans="1:69">
      <c r="A79" s="8" t="s">
        <v>121</v>
      </c>
      <c r="B79" s="15">
        <f>'[3]23'!B81</f>
        <v>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940</v>
      </c>
      <c r="G79" s="16">
        <f>'[3]23'!G81</f>
        <v>0</v>
      </c>
      <c r="H79" s="17">
        <f t="shared" si="59"/>
        <v>940</v>
      </c>
      <c r="I79" s="15">
        <f>'[3]23'!J81</f>
        <v>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0</v>
      </c>
      <c r="BD79" s="202">
        <v>0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'[3]23'!B82</f>
        <v>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940</v>
      </c>
      <c r="G80" s="16">
        <f>'[3]23'!G82</f>
        <v>0</v>
      </c>
      <c r="H80" s="17">
        <f t="shared" si="59"/>
        <v>940</v>
      </c>
      <c r="I80" s="15">
        <f>'[3]23'!J82</f>
        <v>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0</v>
      </c>
      <c r="BD80" s="202">
        <v>0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'[3]23'!B83</f>
        <v>320</v>
      </c>
      <c r="C81" s="16">
        <f>'[3]23'!C83</f>
        <v>30</v>
      </c>
      <c r="D81" s="16">
        <f>'[3]23'!D83</f>
        <v>0</v>
      </c>
      <c r="E81" s="16">
        <f>'[3]23'!E83</f>
        <v>0</v>
      </c>
      <c r="F81" s="16">
        <f>'[3]23'!F83</f>
        <v>940</v>
      </c>
      <c r="G81" s="16">
        <f>'[3]23'!G83</f>
        <v>0</v>
      </c>
      <c r="H81" s="17">
        <f t="shared" si="59"/>
        <v>1290</v>
      </c>
      <c r="I81" s="15">
        <f>'[3]23'!J83</f>
        <v>-10</v>
      </c>
      <c r="J81" s="16">
        <f>'[3]23'!K83</f>
        <v>30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20</v>
      </c>
      <c r="P81" s="18">
        <f>frq!C81</f>
        <v>1</v>
      </c>
      <c r="Q81" s="15">
        <f t="shared" si="33"/>
        <v>-10</v>
      </c>
      <c r="R81" s="16">
        <f t="shared" si="33"/>
        <v>30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20</v>
      </c>
      <c r="X81" s="8">
        <f t="shared" si="36"/>
        <v>-1</v>
      </c>
      <c r="Y81" s="8">
        <f t="shared" si="37"/>
        <v>3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</v>
      </c>
      <c r="AE81" s="8">
        <f t="shared" si="43"/>
        <v>-1</v>
      </c>
      <c r="AF81" s="8">
        <f t="shared" si="44"/>
        <v>3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</v>
      </c>
      <c r="AL81" s="8">
        <f t="shared" si="35"/>
        <v>-8</v>
      </c>
      <c r="AM81" s="8">
        <f t="shared" si="35"/>
        <v>24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16</v>
      </c>
      <c r="AT81" s="8">
        <v>0</v>
      </c>
      <c r="AU81" s="8">
        <v>0</v>
      </c>
      <c r="AW81" s="202">
        <v>-1</v>
      </c>
      <c r="AX81" s="202">
        <v>3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2</v>
      </c>
      <c r="BD81" s="202">
        <v>-1</v>
      </c>
      <c r="BE81" s="202">
        <v>3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2</v>
      </c>
      <c r="BL81" s="8">
        <f t="shared" si="53"/>
        <v>0</v>
      </c>
      <c r="BM81" s="8">
        <f t="shared" si="54"/>
        <v>0</v>
      </c>
      <c r="BN81" s="8">
        <f t="shared" si="55"/>
        <v>2</v>
      </c>
      <c r="BO81" s="8">
        <f t="shared" si="56"/>
        <v>2</v>
      </c>
      <c r="BP81" s="182">
        <f t="shared" si="57"/>
        <v>-2</v>
      </c>
      <c r="BQ81" s="182">
        <f t="shared" si="58"/>
        <v>-2</v>
      </c>
    </row>
    <row r="82" spans="1:69">
      <c r="A82" s="8" t="s">
        <v>124</v>
      </c>
      <c r="B82" s="15">
        <f>'[3]23'!B84</f>
        <v>320</v>
      </c>
      <c r="C82" s="16">
        <f>'[3]23'!C84</f>
        <v>30</v>
      </c>
      <c r="D82" s="16">
        <f>'[3]23'!D84</f>
        <v>0</v>
      </c>
      <c r="E82" s="16">
        <f>'[3]23'!E84</f>
        <v>0</v>
      </c>
      <c r="F82" s="16">
        <f>'[3]23'!F84</f>
        <v>940</v>
      </c>
      <c r="G82" s="16">
        <f>'[3]23'!G84</f>
        <v>0</v>
      </c>
      <c r="H82" s="17">
        <f t="shared" si="59"/>
        <v>1290</v>
      </c>
      <c r="I82" s="15">
        <f>'[3]23'!J84</f>
        <v>-10</v>
      </c>
      <c r="J82" s="16">
        <f>'[3]23'!K84</f>
        <v>30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20</v>
      </c>
      <c r="P82" s="18">
        <f>frq!C82</f>
        <v>1</v>
      </c>
      <c r="Q82" s="15">
        <f t="shared" si="33"/>
        <v>-10</v>
      </c>
      <c r="R82" s="16">
        <f t="shared" si="33"/>
        <v>30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20</v>
      </c>
      <c r="X82" s="8">
        <f t="shared" si="36"/>
        <v>-1</v>
      </c>
      <c r="Y82" s="8">
        <f t="shared" si="37"/>
        <v>3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</v>
      </c>
      <c r="AE82" s="8">
        <f t="shared" si="43"/>
        <v>-1</v>
      </c>
      <c r="AF82" s="8">
        <f t="shared" si="44"/>
        <v>3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</v>
      </c>
      <c r="AL82" s="8">
        <f t="shared" si="35"/>
        <v>-8</v>
      </c>
      <c r="AM82" s="8">
        <f t="shared" si="35"/>
        <v>24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16</v>
      </c>
      <c r="AT82" s="8">
        <v>0</v>
      </c>
      <c r="AU82" s="8">
        <v>0</v>
      </c>
      <c r="AW82" s="202">
        <v>-1</v>
      </c>
      <c r="AX82" s="202">
        <v>3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2</v>
      </c>
      <c r="BD82" s="202">
        <v>-1</v>
      </c>
      <c r="BE82" s="202">
        <v>3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2</v>
      </c>
      <c r="BL82" s="8">
        <f t="shared" si="53"/>
        <v>0</v>
      </c>
      <c r="BM82" s="8">
        <f t="shared" si="54"/>
        <v>0</v>
      </c>
      <c r="BN82" s="8">
        <f t="shared" si="55"/>
        <v>2</v>
      </c>
      <c r="BO82" s="8">
        <f t="shared" si="56"/>
        <v>2</v>
      </c>
      <c r="BP82" s="182">
        <f t="shared" si="57"/>
        <v>-2</v>
      </c>
      <c r="BQ82" s="182">
        <f t="shared" si="58"/>
        <v>-2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940</v>
      </c>
      <c r="G83" s="16">
        <f>'[3]23'!G85</f>
        <v>0</v>
      </c>
      <c r="H83" s="17">
        <f t="shared" si="59"/>
        <v>1260</v>
      </c>
      <c r="I83" s="15">
        <f>'[3]23'!J85</f>
        <v>-10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-10</v>
      </c>
      <c r="P83" s="18">
        <f>frq!C83</f>
        <v>1</v>
      </c>
      <c r="Q83" s="15">
        <f t="shared" si="33"/>
        <v>-10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-10</v>
      </c>
      <c r="X83" s="8">
        <f t="shared" si="36"/>
        <v>23.47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23.47</v>
      </c>
      <c r="AE83" s="8">
        <f t="shared" si="43"/>
        <v>23.47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23.47</v>
      </c>
      <c r="AL83" s="8">
        <f t="shared" si="35"/>
        <v>-56.94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-56.94</v>
      </c>
      <c r="AT83" s="8">
        <v>0</v>
      </c>
      <c r="AU83" s="8">
        <v>0</v>
      </c>
      <c r="AW83" s="202">
        <v>23.47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23.47</v>
      </c>
      <c r="BD83" s="202">
        <v>23.47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23.47</v>
      </c>
      <c r="BL83" s="8">
        <f t="shared" si="53"/>
        <v>0</v>
      </c>
      <c r="BM83" s="8">
        <f t="shared" si="54"/>
        <v>0</v>
      </c>
      <c r="BN83" s="8">
        <f t="shared" si="55"/>
        <v>23.47</v>
      </c>
      <c r="BO83" s="8">
        <f t="shared" si="56"/>
        <v>23.47</v>
      </c>
      <c r="BP83" s="182">
        <f t="shared" si="57"/>
        <v>-23.47</v>
      </c>
      <c r="BQ83" s="182">
        <f t="shared" si="58"/>
        <v>-23.47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940</v>
      </c>
      <c r="G84" s="16">
        <f>'[3]23'!G86</f>
        <v>0</v>
      </c>
      <c r="H84" s="17">
        <f t="shared" si="59"/>
        <v>1260</v>
      </c>
      <c r="I84" s="15">
        <f>'[3]23'!J86</f>
        <v>-10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-10</v>
      </c>
      <c r="P84" s="18">
        <f>frq!C84</f>
        <v>1</v>
      </c>
      <c r="Q84" s="15">
        <f t="shared" si="33"/>
        <v>-10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-10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-74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-74</v>
      </c>
      <c r="AT84" s="8">
        <v>0</v>
      </c>
      <c r="AU84" s="8">
        <v>0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32</v>
      </c>
      <c r="BO84" s="8">
        <f t="shared" si="56"/>
        <v>32</v>
      </c>
      <c r="BP84" s="182">
        <f t="shared" si="57"/>
        <v>-32</v>
      </c>
      <c r="BQ84" s="182">
        <f t="shared" si="58"/>
        <v>-32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940</v>
      </c>
      <c r="G85" s="16">
        <f>'[3]23'!G87</f>
        <v>0</v>
      </c>
      <c r="H85" s="17">
        <f t="shared" si="59"/>
        <v>1260</v>
      </c>
      <c r="I85" s="15">
        <f>'[3]23'!J87</f>
        <v>272.74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272.74</v>
      </c>
      <c r="P85" s="18">
        <f>frq!C85</f>
        <v>1</v>
      </c>
      <c r="Q85" s="15">
        <f t="shared" si="33"/>
        <v>272.74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272.74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208.74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208.74</v>
      </c>
      <c r="AT85" s="8">
        <v>0</v>
      </c>
      <c r="AU85" s="8">
        <v>0</v>
      </c>
      <c r="AW85" s="202">
        <v>32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32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32</v>
      </c>
      <c r="BO85" s="8">
        <f t="shared" si="56"/>
        <v>32</v>
      </c>
      <c r="BP85" s="182">
        <f t="shared" si="57"/>
        <v>-32</v>
      </c>
      <c r="BQ85" s="182">
        <f t="shared" si="58"/>
        <v>-32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940</v>
      </c>
      <c r="G86" s="16">
        <f>'[3]23'!G88</f>
        <v>0</v>
      </c>
      <c r="H86" s="17">
        <f t="shared" si="59"/>
        <v>1260</v>
      </c>
      <c r="I86" s="15">
        <f>'[3]23'!J88</f>
        <v>272.74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272.74</v>
      </c>
      <c r="P86" s="18">
        <f>frq!C86</f>
        <v>1</v>
      </c>
      <c r="Q86" s="15">
        <f t="shared" si="33"/>
        <v>272.74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272.74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208.74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208.74</v>
      </c>
      <c r="AT86" s="8">
        <v>0</v>
      </c>
      <c r="AU86" s="8">
        <v>0</v>
      </c>
      <c r="AW86" s="202">
        <v>32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32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32</v>
      </c>
      <c r="BO86" s="8">
        <f t="shared" si="56"/>
        <v>32</v>
      </c>
      <c r="BP86" s="182">
        <f t="shared" si="57"/>
        <v>-32</v>
      </c>
      <c r="BQ86" s="182">
        <f t="shared" si="58"/>
        <v>-32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940</v>
      </c>
      <c r="G87" s="16">
        <f>'[3]23'!G89</f>
        <v>0</v>
      </c>
      <c r="H87" s="17">
        <f t="shared" si="59"/>
        <v>1260</v>
      </c>
      <c r="I87" s="15">
        <f>'[3]23'!J89</f>
        <v>272.74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272.74</v>
      </c>
      <c r="P87" s="18">
        <f>frq!C87</f>
        <v>1</v>
      </c>
      <c r="Q87" s="15">
        <f t="shared" si="33"/>
        <v>272.74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272.74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208.74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208.74</v>
      </c>
      <c r="AT87" s="8">
        <v>0</v>
      </c>
      <c r="AU87" s="8">
        <v>0</v>
      </c>
      <c r="AW87" s="202">
        <v>32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32</v>
      </c>
      <c r="BD87" s="202">
        <v>32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32</v>
      </c>
      <c r="BL87" s="8">
        <f t="shared" si="53"/>
        <v>0</v>
      </c>
      <c r="BM87" s="8">
        <f t="shared" si="54"/>
        <v>0</v>
      </c>
      <c r="BN87" s="8">
        <f t="shared" si="55"/>
        <v>32</v>
      </c>
      <c r="BO87" s="8">
        <f t="shared" si="56"/>
        <v>32</v>
      </c>
      <c r="BP87" s="182">
        <f t="shared" si="57"/>
        <v>-32</v>
      </c>
      <c r="BQ87" s="182">
        <f t="shared" si="58"/>
        <v>-32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940</v>
      </c>
      <c r="G88" s="16">
        <f>'[3]23'!G90</f>
        <v>0</v>
      </c>
      <c r="H88" s="17">
        <f t="shared" si="59"/>
        <v>1260</v>
      </c>
      <c r="I88" s="15">
        <f>'[3]23'!J90</f>
        <v>272.74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272.74</v>
      </c>
      <c r="P88" s="18">
        <f>frq!C88</f>
        <v>1</v>
      </c>
      <c r="Q88" s="15">
        <f t="shared" si="33"/>
        <v>272.74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272.74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208.74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208.74</v>
      </c>
      <c r="AT88" s="8">
        <v>32</v>
      </c>
      <c r="AU88" s="8">
        <v>32</v>
      </c>
      <c r="AW88" s="202">
        <v>32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32</v>
      </c>
      <c r="BD88" s="202">
        <v>32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940</v>
      </c>
      <c r="G89" s="16">
        <f>'[3]23'!G91</f>
        <v>0</v>
      </c>
      <c r="H89" s="17">
        <f t="shared" si="59"/>
        <v>1260</v>
      </c>
      <c r="I89" s="15">
        <f>'[3]23'!J91</f>
        <v>270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24.69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24.69</v>
      </c>
      <c r="AL89" s="8">
        <f t="shared" si="35"/>
        <v>213.31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213.31</v>
      </c>
      <c r="AT89" s="8">
        <v>32</v>
      </c>
      <c r="AU89" s="8">
        <v>32</v>
      </c>
      <c r="AW89" s="202">
        <v>32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32</v>
      </c>
      <c r="BD89" s="202">
        <v>24.69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24.69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24.69</v>
      </c>
      <c r="BP89" s="182">
        <f t="shared" si="57"/>
        <v>0</v>
      </c>
      <c r="BQ89" s="182">
        <f t="shared" si="58"/>
        <v>7.3099999999999987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940</v>
      </c>
      <c r="G90" s="16">
        <f>'[3]23'!G92</f>
        <v>0</v>
      </c>
      <c r="H90" s="17">
        <f t="shared" si="59"/>
        <v>1260</v>
      </c>
      <c r="I90" s="15">
        <f>'[3]23'!J92</f>
        <v>270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24.69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24.69</v>
      </c>
      <c r="AL90" s="8">
        <f t="shared" si="35"/>
        <v>213.31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213.31</v>
      </c>
      <c r="AT90" s="8">
        <v>32</v>
      </c>
      <c r="AU90" s="8">
        <v>32</v>
      </c>
      <c r="AW90" s="202">
        <v>32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32</v>
      </c>
      <c r="BD90" s="202">
        <v>24.69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24.69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24.69</v>
      </c>
      <c r="BP90" s="182">
        <f t="shared" si="57"/>
        <v>0</v>
      </c>
      <c r="BQ90" s="182">
        <f t="shared" si="58"/>
        <v>7.3099999999999987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940</v>
      </c>
      <c r="G91" s="16">
        <f>'[3]23'!G93</f>
        <v>0</v>
      </c>
      <c r="H91" s="17">
        <f t="shared" si="59"/>
        <v>1260</v>
      </c>
      <c r="I91" s="15">
        <f>'[3]23'!J93</f>
        <v>270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24.33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24.33</v>
      </c>
      <c r="AL91" s="8">
        <f t="shared" si="35"/>
        <v>213.67000000000002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213.67000000000002</v>
      </c>
      <c r="AT91" s="8">
        <v>32</v>
      </c>
      <c r="AU91" s="8">
        <v>32</v>
      </c>
      <c r="AW91" s="202">
        <v>32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32</v>
      </c>
      <c r="BD91" s="202">
        <v>24.33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24.33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24.33</v>
      </c>
      <c r="BP91" s="182">
        <f t="shared" si="57"/>
        <v>0</v>
      </c>
      <c r="BQ91" s="182">
        <f t="shared" si="58"/>
        <v>7.6700000000000017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940</v>
      </c>
      <c r="G92" s="16">
        <f>'[3]23'!G94</f>
        <v>0</v>
      </c>
      <c r="H92" s="17">
        <f t="shared" si="59"/>
        <v>1260</v>
      </c>
      <c r="I92" s="15">
        <f>'[3]23'!J94</f>
        <v>270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24.33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24.33</v>
      </c>
      <c r="AL92" s="8">
        <f t="shared" si="35"/>
        <v>213.67000000000002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213.67000000000002</v>
      </c>
      <c r="AT92" s="8">
        <v>32</v>
      </c>
      <c r="AU92" s="8">
        <v>32</v>
      </c>
      <c r="AW92" s="202">
        <v>32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32</v>
      </c>
      <c r="BD92" s="202">
        <v>24.33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24.33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24.33</v>
      </c>
      <c r="BP92" s="182">
        <f t="shared" si="57"/>
        <v>0</v>
      </c>
      <c r="BQ92" s="182">
        <f t="shared" si="58"/>
        <v>7.6700000000000017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940</v>
      </c>
      <c r="G93" s="16">
        <f>'[3]23'!G95</f>
        <v>0</v>
      </c>
      <c r="H93" s="17">
        <f t="shared" si="59"/>
        <v>1260</v>
      </c>
      <c r="I93" s="15">
        <f>'[3]23'!J95</f>
        <v>270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24.33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24.33</v>
      </c>
      <c r="AL93" s="8">
        <f t="shared" si="35"/>
        <v>213.67000000000002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213.67000000000002</v>
      </c>
      <c r="AT93" s="8">
        <v>32</v>
      </c>
      <c r="AU93" s="8">
        <v>32</v>
      </c>
      <c r="AW93" s="202">
        <v>32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32</v>
      </c>
      <c r="BD93" s="202">
        <v>24.33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24.33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24.33</v>
      </c>
      <c r="BP93" s="182">
        <f t="shared" si="57"/>
        <v>0</v>
      </c>
      <c r="BQ93" s="182">
        <f t="shared" si="58"/>
        <v>7.6700000000000017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940</v>
      </c>
      <c r="G94" s="16">
        <f>'[3]23'!G96</f>
        <v>0</v>
      </c>
      <c r="H94" s="17">
        <f t="shared" si="59"/>
        <v>1260</v>
      </c>
      <c r="I94" s="15">
        <f>'[3]23'!J96</f>
        <v>270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24.33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24.33</v>
      </c>
      <c r="AL94" s="8">
        <f t="shared" si="35"/>
        <v>213.67000000000002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213.67000000000002</v>
      </c>
      <c r="AT94" s="8">
        <v>32</v>
      </c>
      <c r="AU94" s="8">
        <v>32</v>
      </c>
      <c r="AW94" s="202">
        <v>32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32</v>
      </c>
      <c r="BD94" s="202">
        <v>24.33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24.33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24.33</v>
      </c>
      <c r="BP94" s="182">
        <f t="shared" si="57"/>
        <v>0</v>
      </c>
      <c r="BQ94" s="182">
        <f t="shared" si="58"/>
        <v>7.6700000000000017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940</v>
      </c>
      <c r="G95" s="16">
        <f>'[3]23'!G97</f>
        <v>0</v>
      </c>
      <c r="H95" s="17">
        <f t="shared" si="59"/>
        <v>1260</v>
      </c>
      <c r="I95" s="15">
        <f>'[3]23'!J97</f>
        <v>274.74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274.74</v>
      </c>
      <c r="P95" s="18">
        <f>frq!C95</f>
        <v>1</v>
      </c>
      <c r="Q95" s="15">
        <f t="shared" si="33"/>
        <v>274.74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274.74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210.74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210.74</v>
      </c>
      <c r="AT95" s="8">
        <v>32</v>
      </c>
      <c r="AU95" s="8">
        <v>24.33</v>
      </c>
      <c r="AW95" s="202">
        <v>32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32</v>
      </c>
      <c r="BD95" s="202">
        <v>32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32</v>
      </c>
      <c r="BL95" s="8">
        <f t="shared" si="53"/>
        <v>32</v>
      </c>
      <c r="BM95" s="8">
        <f t="shared" si="54"/>
        <v>24.33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-7.6700000000000017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940</v>
      </c>
      <c r="G96" s="16">
        <f>'[3]23'!G98</f>
        <v>0</v>
      </c>
      <c r="H96" s="17">
        <f t="shared" si="59"/>
        <v>1260</v>
      </c>
      <c r="I96" s="15">
        <f>'[3]23'!J98</f>
        <v>274.74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274.74</v>
      </c>
      <c r="P96" s="18">
        <f>frq!C96</f>
        <v>1</v>
      </c>
      <c r="Q96" s="15">
        <f t="shared" si="33"/>
        <v>274.74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274.74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210.74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210.74</v>
      </c>
      <c r="AT96" s="8">
        <v>32</v>
      </c>
      <c r="AU96" s="8">
        <v>24.33</v>
      </c>
      <c r="AW96" s="202">
        <v>32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32</v>
      </c>
      <c r="BD96" s="202">
        <v>32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32</v>
      </c>
      <c r="BL96" s="8">
        <f t="shared" si="53"/>
        <v>32</v>
      </c>
      <c r="BM96" s="8">
        <f t="shared" si="54"/>
        <v>24.33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-7.6700000000000017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940</v>
      </c>
      <c r="G97" s="16">
        <f>'[3]23'!G99</f>
        <v>0</v>
      </c>
      <c r="H97" s="17">
        <f t="shared" si="59"/>
        <v>1260</v>
      </c>
      <c r="I97" s="15">
        <f>'[3]23'!J99</f>
        <v>274.74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274.74</v>
      </c>
      <c r="P97" s="18">
        <f>frq!C97</f>
        <v>1</v>
      </c>
      <c r="Q97" s="15">
        <f t="shared" si="33"/>
        <v>274.74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274.74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210.74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210.74</v>
      </c>
      <c r="AT97" s="8">
        <v>32</v>
      </c>
      <c r="AU97" s="8">
        <v>24.33</v>
      </c>
      <c r="AW97" s="202">
        <v>32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32</v>
      </c>
      <c r="BD97" s="202">
        <v>32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32</v>
      </c>
      <c r="BL97" s="8">
        <f t="shared" si="53"/>
        <v>32</v>
      </c>
      <c r="BM97" s="8">
        <f t="shared" si="54"/>
        <v>24.33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-7.6700000000000017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940</v>
      </c>
      <c r="G98" s="16">
        <f>'[3]23'!G100</f>
        <v>0</v>
      </c>
      <c r="H98" s="17">
        <f t="shared" si="59"/>
        <v>1260</v>
      </c>
      <c r="I98" s="15">
        <f>'[3]23'!J100</f>
        <v>274.74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274.74</v>
      </c>
      <c r="P98" s="18">
        <f>frq!C98</f>
        <v>1</v>
      </c>
      <c r="Q98" s="15">
        <f t="shared" si="33"/>
        <v>274.74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274.74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210.74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210.74</v>
      </c>
      <c r="AT98" s="8">
        <v>32</v>
      </c>
      <c r="AU98" s="8">
        <v>24.33</v>
      </c>
      <c r="AW98" s="202">
        <v>32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32</v>
      </c>
      <c r="BD98" s="202">
        <v>32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32</v>
      </c>
      <c r="BL98" s="8">
        <f t="shared" si="53"/>
        <v>32</v>
      </c>
      <c r="BM98" s="8">
        <f t="shared" si="54"/>
        <v>24.33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-7.6700000000000017</v>
      </c>
    </row>
    <row r="99" spans="1:69">
      <c r="A99" s="8" t="s">
        <v>175</v>
      </c>
      <c r="B99" s="15">
        <f>SUM(B3:B98)/4000</f>
        <v>7.36</v>
      </c>
      <c r="C99" s="15">
        <f t="shared" ref="C99:BI99" si="62">SUM(C3:C98)/4000</f>
        <v>1.4999999999999999E-2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29.815000000000001</v>
      </c>
      <c r="I99" s="15">
        <f t="shared" si="62"/>
        <v>6.0388200000000074</v>
      </c>
      <c r="J99" s="15">
        <f t="shared" si="62"/>
        <v>1.4999999999999999E-2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6.0538200000000071</v>
      </c>
      <c r="P99" s="15">
        <f t="shared" si="62"/>
        <v>2.4E-2</v>
      </c>
      <c r="Q99" s="15">
        <f t="shared" si="62"/>
        <v>6.0388200000000074</v>
      </c>
      <c r="R99" s="15">
        <f t="shared" si="62"/>
        <v>1.4999999999999999E-2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6.0538200000000071</v>
      </c>
      <c r="X99" s="15">
        <f t="shared" si="62"/>
        <v>0.71736749999999994</v>
      </c>
      <c r="Y99" s="15">
        <f t="shared" si="62"/>
        <v>1.5E-3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0.71886749999999999</v>
      </c>
      <c r="AE99" s="15">
        <f t="shared" si="62"/>
        <v>0.70604249999999991</v>
      </c>
      <c r="AF99" s="15">
        <f t="shared" si="62"/>
        <v>1.5E-3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0.70754249999999985</v>
      </c>
      <c r="AL99" s="15">
        <f t="shared" si="62"/>
        <v>4.6154099999999989</v>
      </c>
      <c r="AM99" s="15">
        <f t="shared" si="62"/>
        <v>1.2E-2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4.6274100000000002</v>
      </c>
      <c r="AS99" s="15">
        <f t="shared" si="62"/>
        <v>0</v>
      </c>
      <c r="AT99" s="15">
        <f t="shared" si="62"/>
        <v>0.69599999999999995</v>
      </c>
      <c r="AU99" s="15">
        <f t="shared" si="62"/>
        <v>0.68832999999999989</v>
      </c>
      <c r="AV99" s="15">
        <f t="shared" si="62"/>
        <v>0</v>
      </c>
      <c r="AW99" s="15">
        <f t="shared" si="62"/>
        <v>0.71736749999999994</v>
      </c>
      <c r="AX99" s="15">
        <f t="shared" si="62"/>
        <v>1.5E-3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0.71886749999999999</v>
      </c>
      <c r="BD99" s="15">
        <f t="shared" si="62"/>
        <v>0.70604249999999991</v>
      </c>
      <c r="BE99" s="15">
        <f t="shared" si="62"/>
        <v>1.5E-3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0.70754249999999985</v>
      </c>
      <c r="BK99" s="15"/>
      <c r="BL99" s="15">
        <f t="shared" si="63"/>
        <v>0.69599999999999995</v>
      </c>
      <c r="BM99" s="15">
        <f t="shared" si="63"/>
        <v>0.68832999999999989</v>
      </c>
      <c r="BN99" s="15">
        <f t="shared" si="63"/>
        <v>0.71886749999999999</v>
      </c>
      <c r="BO99" s="15">
        <f t="shared" si="63"/>
        <v>0.70754249999999985</v>
      </c>
      <c r="BP99" s="15">
        <f t="shared" si="63"/>
        <v>-2.2867499999999999E-2</v>
      </c>
      <c r="BQ99" s="15">
        <f t="shared" si="63"/>
        <v>-1.9212499999999997E-2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44704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44704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200</v>
      </c>
      <c r="D37">
        <f>PPCL!M37</f>
        <v>62</v>
      </c>
      <c r="E37">
        <f>PPCL!N37</f>
        <v>0</v>
      </c>
      <c r="F37">
        <f t="shared" si="4"/>
        <v>262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200</v>
      </c>
      <c r="D38">
        <f>PPCL!M38</f>
        <v>62</v>
      </c>
      <c r="E38">
        <f>PPCL!N38</f>
        <v>0</v>
      </c>
      <c r="F38">
        <f t="shared" si="4"/>
        <v>262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200</v>
      </c>
      <c r="D39">
        <f>PPCL!M39</f>
        <v>62</v>
      </c>
      <c r="E39">
        <f>PPCL!N39</f>
        <v>0</v>
      </c>
      <c r="F39">
        <f t="shared" si="4"/>
        <v>262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200</v>
      </c>
      <c r="D40">
        <f>PPCL!M40</f>
        <v>62</v>
      </c>
      <c r="E40">
        <f>PPCL!N40</f>
        <v>0</v>
      </c>
      <c r="F40">
        <f t="shared" si="4"/>
        <v>262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200</v>
      </c>
      <c r="D41">
        <f>PPCL!M41</f>
        <v>62</v>
      </c>
      <c r="E41">
        <f>PPCL!N41</f>
        <v>0</v>
      </c>
      <c r="F41">
        <f t="shared" si="4"/>
        <v>262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200</v>
      </c>
      <c r="D42">
        <f>PPCL!M42</f>
        <v>62</v>
      </c>
      <c r="E42">
        <f>PPCL!N42</f>
        <v>0</v>
      </c>
      <c r="F42">
        <f t="shared" si="4"/>
        <v>262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200</v>
      </c>
      <c r="D43">
        <f>PPCL!M43</f>
        <v>62</v>
      </c>
      <c r="E43">
        <f>PPCL!N43</f>
        <v>0</v>
      </c>
      <c r="F43">
        <f t="shared" si="4"/>
        <v>262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200</v>
      </c>
      <c r="D44">
        <f>PPCL!M44</f>
        <v>62</v>
      </c>
      <c r="E44">
        <f>PPCL!N44</f>
        <v>0</v>
      </c>
      <c r="F44">
        <f t="shared" si="4"/>
        <v>262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200</v>
      </c>
      <c r="D45">
        <f>PPCL!M45</f>
        <v>62</v>
      </c>
      <c r="E45">
        <f>PPCL!N45</f>
        <v>0</v>
      </c>
      <c r="F45">
        <f t="shared" si="4"/>
        <v>262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0.45</v>
      </c>
      <c r="D99" s="156">
        <f t="shared" si="12"/>
        <v>1.488</v>
      </c>
      <c r="E99" s="156">
        <f t="shared" si="12"/>
        <v>0</v>
      </c>
      <c r="F99" s="156">
        <f t="shared" si="12"/>
        <v>1.9379999999999999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238</v>
      </c>
      <c r="C3">
        <f>PPCL!E3</f>
        <v>0</v>
      </c>
      <c r="D3">
        <f>PPCL!O3</f>
        <v>208</v>
      </c>
      <c r="E3">
        <f>PPCL!P3</f>
        <v>0</v>
      </c>
      <c r="F3">
        <f>B3+C3</f>
        <v>238</v>
      </c>
      <c r="G3">
        <f>D3+E3</f>
        <v>208</v>
      </c>
      <c r="H3" s="154"/>
      <c r="I3">
        <f>BRPL_EOD!AI3+BRPL_EOD!AJ3</f>
        <v>58.84</v>
      </c>
      <c r="J3">
        <f>BYPL_EOD!AI3+BYPL_EOD!AJ3</f>
        <v>33.43</v>
      </c>
      <c r="K3">
        <f>MES_EOD!AI3+MES_EOD!AJ3</f>
        <v>12.6</v>
      </c>
      <c r="L3">
        <f>NDMC_EOD!AI3+NDMC_EOD!AJ3</f>
        <v>63.02</v>
      </c>
      <c r="M3">
        <f>TPDDL_EOD!AI3+TPDDL_EOD!AJ3</f>
        <v>40.1</v>
      </c>
      <c r="N3">
        <f t="shared" ref="N3:N66" si="0">SUM(I3:M3)</f>
        <v>207.99</v>
      </c>
      <c r="O3" s="154">
        <f t="shared" ref="O3:O66" si="1">G3-N3</f>
        <v>9.9999999999909051E-3</v>
      </c>
      <c r="P3">
        <v>58.842828982162608</v>
      </c>
      <c r="Q3">
        <v>33.431607288811961</v>
      </c>
      <c r="R3">
        <v>12.600605798355689</v>
      </c>
      <c r="S3">
        <v>63.023029953363142</v>
      </c>
      <c r="T3">
        <v>40.101927977306602</v>
      </c>
      <c r="U3" s="156">
        <f t="shared" ref="U3:U66" si="2">SUM(P3:T3)</f>
        <v>208</v>
      </c>
      <c r="V3" s="154">
        <f t="shared" ref="V3:V66" si="3">G3-U3</f>
        <v>0</v>
      </c>
    </row>
    <row r="4" spans="1:22">
      <c r="A4" t="s">
        <v>46</v>
      </c>
      <c r="B4">
        <f>PPCL!D4</f>
        <v>238</v>
      </c>
      <c r="C4">
        <f>PPCL!E4</f>
        <v>0</v>
      </c>
      <c r="D4">
        <f>PPCL!O4</f>
        <v>208</v>
      </c>
      <c r="E4">
        <f>PPCL!P4</f>
        <v>0</v>
      </c>
      <c r="F4">
        <f t="shared" ref="F4:F67" si="4">B4+C4</f>
        <v>238</v>
      </c>
      <c r="G4">
        <f t="shared" ref="G4:G67" si="5">D4+E4</f>
        <v>208</v>
      </c>
      <c r="H4" s="154"/>
      <c r="I4">
        <f>BRPL_EOD!AI4+BRPL_EOD!AJ4</f>
        <v>58.84</v>
      </c>
      <c r="J4">
        <f>BYPL_EOD!AI4+BYPL_EOD!AJ4</f>
        <v>33.43</v>
      </c>
      <c r="K4">
        <f>MES_EOD!AI4+MES_EOD!AJ4</f>
        <v>12.6</v>
      </c>
      <c r="L4">
        <f>NDMC_EOD!AI4+NDMC_EOD!AJ4</f>
        <v>63.02</v>
      </c>
      <c r="M4">
        <f>TPDDL_EOD!AI4+TPDDL_EOD!AJ4</f>
        <v>40.1</v>
      </c>
      <c r="N4">
        <f t="shared" si="0"/>
        <v>207.99</v>
      </c>
      <c r="O4" s="154">
        <f t="shared" si="1"/>
        <v>9.9999999999909051E-3</v>
      </c>
      <c r="P4">
        <v>58.842828982162608</v>
      </c>
      <c r="Q4">
        <v>33.431607288811961</v>
      </c>
      <c r="R4">
        <v>12.600605798355689</v>
      </c>
      <c r="S4">
        <v>63.023029953363142</v>
      </c>
      <c r="T4">
        <v>40.101927977306602</v>
      </c>
      <c r="U4" s="156">
        <f t="shared" si="2"/>
        <v>208</v>
      </c>
      <c r="V4" s="154">
        <f t="shared" si="3"/>
        <v>0</v>
      </c>
    </row>
    <row r="5" spans="1:22">
      <c r="A5" t="s">
        <v>47</v>
      </c>
      <c r="B5">
        <f>PPCL!D5</f>
        <v>238</v>
      </c>
      <c r="C5">
        <f>PPCL!E5</f>
        <v>0</v>
      </c>
      <c r="D5">
        <f>PPCL!O5</f>
        <v>208</v>
      </c>
      <c r="E5">
        <f>PPCL!P5</f>
        <v>0</v>
      </c>
      <c r="F5">
        <f t="shared" si="4"/>
        <v>238</v>
      </c>
      <c r="G5">
        <f t="shared" si="5"/>
        <v>208</v>
      </c>
      <c r="H5" s="154"/>
      <c r="I5">
        <f>BRPL_EOD!AI5+BRPL_EOD!AJ5</f>
        <v>58.84</v>
      </c>
      <c r="J5">
        <f>BYPL_EOD!AI5+BYPL_EOD!AJ5</f>
        <v>33.43</v>
      </c>
      <c r="K5">
        <f>MES_EOD!AI5+MES_EOD!AJ5</f>
        <v>12.6</v>
      </c>
      <c r="L5">
        <f>NDMC_EOD!AI5+NDMC_EOD!AJ5</f>
        <v>63.02</v>
      </c>
      <c r="M5">
        <f>TPDDL_EOD!AI5+TPDDL_EOD!AJ5</f>
        <v>40.1</v>
      </c>
      <c r="N5">
        <f t="shared" si="0"/>
        <v>207.99</v>
      </c>
      <c r="O5" s="154">
        <f t="shared" si="1"/>
        <v>9.9999999999909051E-3</v>
      </c>
      <c r="P5">
        <v>58.842828982162608</v>
      </c>
      <c r="Q5">
        <v>33.431607288811961</v>
      </c>
      <c r="R5">
        <v>12.600605798355689</v>
      </c>
      <c r="S5">
        <v>63.023029953363142</v>
      </c>
      <c r="T5">
        <v>40.101927977306602</v>
      </c>
      <c r="U5" s="156">
        <f t="shared" si="2"/>
        <v>208</v>
      </c>
      <c r="V5" s="154">
        <f t="shared" si="3"/>
        <v>0</v>
      </c>
    </row>
    <row r="6" spans="1:22">
      <c r="A6" t="s">
        <v>48</v>
      </c>
      <c r="B6">
        <f>PPCL!D6</f>
        <v>238</v>
      </c>
      <c r="C6">
        <f>PPCL!E6</f>
        <v>0</v>
      </c>
      <c r="D6">
        <f>PPCL!O6</f>
        <v>208</v>
      </c>
      <c r="E6">
        <f>PPCL!P6</f>
        <v>0</v>
      </c>
      <c r="F6">
        <f t="shared" si="4"/>
        <v>238</v>
      </c>
      <c r="G6">
        <f t="shared" si="5"/>
        <v>208</v>
      </c>
      <c r="H6" s="154"/>
      <c r="I6">
        <f>BRPL_EOD!AI6+BRPL_EOD!AJ6</f>
        <v>58.84</v>
      </c>
      <c r="J6">
        <f>BYPL_EOD!AI6+BYPL_EOD!AJ6</f>
        <v>33.43</v>
      </c>
      <c r="K6">
        <f>MES_EOD!AI6+MES_EOD!AJ6</f>
        <v>12.6</v>
      </c>
      <c r="L6">
        <f>NDMC_EOD!AI6+NDMC_EOD!AJ6</f>
        <v>63.02</v>
      </c>
      <c r="M6">
        <f>TPDDL_EOD!AI6+TPDDL_EOD!AJ6</f>
        <v>40.1</v>
      </c>
      <c r="N6">
        <f t="shared" si="0"/>
        <v>207.99</v>
      </c>
      <c r="O6" s="154">
        <f t="shared" si="1"/>
        <v>9.9999999999909051E-3</v>
      </c>
      <c r="P6">
        <v>58.842828982162608</v>
      </c>
      <c r="Q6">
        <v>33.431607288811961</v>
      </c>
      <c r="R6">
        <v>12.600605798355689</v>
      </c>
      <c r="S6">
        <v>63.023029953363142</v>
      </c>
      <c r="T6">
        <v>40.101927977306602</v>
      </c>
      <c r="U6" s="156">
        <f t="shared" si="2"/>
        <v>208</v>
      </c>
      <c r="V6" s="154">
        <f t="shared" si="3"/>
        <v>0</v>
      </c>
    </row>
    <row r="7" spans="1:22">
      <c r="A7" t="s">
        <v>49</v>
      </c>
      <c r="B7">
        <f>PPCL!D7</f>
        <v>238</v>
      </c>
      <c r="C7">
        <f>PPCL!E7</f>
        <v>0</v>
      </c>
      <c r="D7">
        <f>PPCL!O7</f>
        <v>208</v>
      </c>
      <c r="E7">
        <f>PPCL!P7</f>
        <v>0</v>
      </c>
      <c r="F7">
        <f t="shared" si="4"/>
        <v>238</v>
      </c>
      <c r="G7">
        <f t="shared" si="5"/>
        <v>208</v>
      </c>
      <c r="H7" s="154"/>
      <c r="I7">
        <f>BRPL_EOD!AI7+BRPL_EOD!AJ7</f>
        <v>58.84</v>
      </c>
      <c r="J7">
        <f>BYPL_EOD!AI7+BYPL_EOD!AJ7</f>
        <v>33.43</v>
      </c>
      <c r="K7">
        <f>MES_EOD!AI7+MES_EOD!AJ7</f>
        <v>12.6</v>
      </c>
      <c r="L7">
        <f>NDMC_EOD!AI7+NDMC_EOD!AJ7</f>
        <v>63.02</v>
      </c>
      <c r="M7">
        <f>TPDDL_EOD!AI7+TPDDL_EOD!AJ7</f>
        <v>40.1</v>
      </c>
      <c r="N7">
        <f t="shared" si="0"/>
        <v>207.99</v>
      </c>
      <c r="O7" s="154">
        <f t="shared" si="1"/>
        <v>9.9999999999909051E-3</v>
      </c>
      <c r="P7">
        <v>58.842828982162608</v>
      </c>
      <c r="Q7">
        <v>33.431607288811961</v>
      </c>
      <c r="R7">
        <v>12.600605798355689</v>
      </c>
      <c r="S7">
        <v>63.023029953363142</v>
      </c>
      <c r="T7">
        <v>40.101927977306602</v>
      </c>
      <c r="U7" s="156">
        <f t="shared" si="2"/>
        <v>208</v>
      </c>
      <c r="V7" s="154">
        <f t="shared" si="3"/>
        <v>0</v>
      </c>
    </row>
    <row r="8" spans="1:22">
      <c r="A8" t="s">
        <v>50</v>
      </c>
      <c r="B8">
        <f>PPCL!D8</f>
        <v>238</v>
      </c>
      <c r="C8">
        <f>PPCL!E8</f>
        <v>0</v>
      </c>
      <c r="D8">
        <f>PPCL!O8</f>
        <v>208</v>
      </c>
      <c r="E8">
        <f>PPCL!P8</f>
        <v>0</v>
      </c>
      <c r="F8">
        <f t="shared" si="4"/>
        <v>238</v>
      </c>
      <c r="G8">
        <f t="shared" si="5"/>
        <v>208</v>
      </c>
      <c r="H8" s="154"/>
      <c r="I8">
        <f>BRPL_EOD!AI8+BRPL_EOD!AJ8</f>
        <v>58.84</v>
      </c>
      <c r="J8">
        <f>BYPL_EOD!AI8+BYPL_EOD!AJ8</f>
        <v>33.43</v>
      </c>
      <c r="K8">
        <f>MES_EOD!AI8+MES_EOD!AJ8</f>
        <v>12.6</v>
      </c>
      <c r="L8">
        <f>NDMC_EOD!AI8+NDMC_EOD!AJ8</f>
        <v>63.02</v>
      </c>
      <c r="M8">
        <f>TPDDL_EOD!AI8+TPDDL_EOD!AJ8</f>
        <v>40.1</v>
      </c>
      <c r="N8">
        <f t="shared" si="0"/>
        <v>207.99</v>
      </c>
      <c r="O8" s="154">
        <f t="shared" si="1"/>
        <v>9.9999999999909051E-3</v>
      </c>
      <c r="P8">
        <v>58.842828982162608</v>
      </c>
      <c r="Q8">
        <v>33.431607288811961</v>
      </c>
      <c r="R8">
        <v>12.600605798355689</v>
      </c>
      <c r="S8">
        <v>63.023029953363142</v>
      </c>
      <c r="T8">
        <v>40.101927977306602</v>
      </c>
      <c r="U8" s="156">
        <f t="shared" si="2"/>
        <v>208</v>
      </c>
      <c r="V8" s="154">
        <f t="shared" si="3"/>
        <v>0</v>
      </c>
    </row>
    <row r="9" spans="1:22">
      <c r="A9" t="s">
        <v>51</v>
      </c>
      <c r="B9">
        <f>PPCL!D9</f>
        <v>238</v>
      </c>
      <c r="C9">
        <f>PPCL!E9</f>
        <v>0</v>
      </c>
      <c r="D9">
        <f>PPCL!O9</f>
        <v>208</v>
      </c>
      <c r="E9">
        <f>PPCL!P9</f>
        <v>0</v>
      </c>
      <c r="F9">
        <f t="shared" si="4"/>
        <v>238</v>
      </c>
      <c r="G9">
        <f t="shared" si="5"/>
        <v>208</v>
      </c>
      <c r="H9" s="154"/>
      <c r="I9">
        <f>BRPL_EOD!AI9+BRPL_EOD!AJ9</f>
        <v>58.84</v>
      </c>
      <c r="J9">
        <f>BYPL_EOD!AI9+BYPL_EOD!AJ9</f>
        <v>33.43</v>
      </c>
      <c r="K9">
        <f>MES_EOD!AI9+MES_EOD!AJ9</f>
        <v>12.6</v>
      </c>
      <c r="L9">
        <f>NDMC_EOD!AI9+NDMC_EOD!AJ9</f>
        <v>63.02</v>
      </c>
      <c r="M9">
        <f>TPDDL_EOD!AI9+TPDDL_EOD!AJ9</f>
        <v>40.1</v>
      </c>
      <c r="N9">
        <f t="shared" si="0"/>
        <v>207.99</v>
      </c>
      <c r="O9" s="154">
        <f t="shared" si="1"/>
        <v>9.9999999999909051E-3</v>
      </c>
      <c r="P9">
        <v>58.842828982162608</v>
      </c>
      <c r="Q9">
        <v>33.431607288811961</v>
      </c>
      <c r="R9">
        <v>12.600605798355689</v>
      </c>
      <c r="S9">
        <v>63.023029953363142</v>
      </c>
      <c r="T9">
        <v>40.101927977306602</v>
      </c>
      <c r="U9" s="156">
        <f t="shared" si="2"/>
        <v>208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208</v>
      </c>
      <c r="E10">
        <f>PPCL!P10</f>
        <v>0</v>
      </c>
      <c r="F10">
        <f t="shared" si="4"/>
        <v>238</v>
      </c>
      <c r="G10">
        <f t="shared" si="5"/>
        <v>208</v>
      </c>
      <c r="H10" s="154"/>
      <c r="I10">
        <f>BRPL_EOD!AI10+BRPL_EOD!AJ10</f>
        <v>58.84</v>
      </c>
      <c r="J10">
        <f>BYPL_EOD!AI10+BYPL_EOD!AJ10</f>
        <v>33.43</v>
      </c>
      <c r="K10">
        <f>MES_EOD!AI10+MES_EOD!AJ10</f>
        <v>12.6</v>
      </c>
      <c r="L10">
        <f>NDMC_EOD!AI10+NDMC_EOD!AJ10</f>
        <v>63.02</v>
      </c>
      <c r="M10">
        <f>TPDDL_EOD!AI10+TPDDL_EOD!AJ10</f>
        <v>40.1</v>
      </c>
      <c r="N10">
        <f t="shared" si="0"/>
        <v>207.99</v>
      </c>
      <c r="O10" s="154">
        <f t="shared" si="1"/>
        <v>9.9999999999909051E-3</v>
      </c>
      <c r="P10">
        <v>58.842828982162608</v>
      </c>
      <c r="Q10">
        <v>33.431607288811961</v>
      </c>
      <c r="R10">
        <v>12.600605798355689</v>
      </c>
      <c r="S10">
        <v>63.023029953363142</v>
      </c>
      <c r="T10">
        <v>40.101927977306602</v>
      </c>
      <c r="U10" s="156">
        <f t="shared" si="2"/>
        <v>208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208</v>
      </c>
      <c r="E11">
        <f>PPCL!P11</f>
        <v>0</v>
      </c>
      <c r="F11">
        <f t="shared" si="4"/>
        <v>238</v>
      </c>
      <c r="G11">
        <f t="shared" si="5"/>
        <v>208</v>
      </c>
      <c r="H11" s="154"/>
      <c r="I11">
        <f>BRPL_EOD!AI11+BRPL_EOD!AJ11</f>
        <v>58.84</v>
      </c>
      <c r="J11">
        <f>BYPL_EOD!AI11+BYPL_EOD!AJ11</f>
        <v>33.43</v>
      </c>
      <c r="K11">
        <f>MES_EOD!AI11+MES_EOD!AJ11</f>
        <v>12.6</v>
      </c>
      <c r="L11">
        <f>NDMC_EOD!AI11+NDMC_EOD!AJ11</f>
        <v>63.02</v>
      </c>
      <c r="M11">
        <f>TPDDL_EOD!AI11+TPDDL_EOD!AJ11</f>
        <v>40.1</v>
      </c>
      <c r="N11">
        <f t="shared" si="0"/>
        <v>207.99</v>
      </c>
      <c r="O11" s="154">
        <f t="shared" si="1"/>
        <v>9.9999999999909051E-3</v>
      </c>
      <c r="P11">
        <v>58.842828982162608</v>
      </c>
      <c r="Q11">
        <v>33.431607288811961</v>
      </c>
      <c r="R11">
        <v>12.600605798355689</v>
      </c>
      <c r="S11">
        <v>63.023029953363142</v>
      </c>
      <c r="T11">
        <v>40.101927977306602</v>
      </c>
      <c r="U11" s="156">
        <f t="shared" si="2"/>
        <v>208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208</v>
      </c>
      <c r="E12">
        <f>PPCL!P12</f>
        <v>0</v>
      </c>
      <c r="F12">
        <f t="shared" si="4"/>
        <v>238</v>
      </c>
      <c r="G12">
        <f t="shared" si="5"/>
        <v>208</v>
      </c>
      <c r="H12" s="154"/>
      <c r="I12">
        <f>BRPL_EOD!AI12+BRPL_EOD!AJ12</f>
        <v>58.84</v>
      </c>
      <c r="J12">
        <f>BYPL_EOD!AI12+BYPL_EOD!AJ12</f>
        <v>33.43</v>
      </c>
      <c r="K12">
        <f>MES_EOD!AI12+MES_EOD!AJ12</f>
        <v>12.6</v>
      </c>
      <c r="L12">
        <f>NDMC_EOD!AI12+NDMC_EOD!AJ12</f>
        <v>63.02</v>
      </c>
      <c r="M12">
        <f>TPDDL_EOD!AI12+TPDDL_EOD!AJ12</f>
        <v>40.1</v>
      </c>
      <c r="N12">
        <f t="shared" si="0"/>
        <v>207.99</v>
      </c>
      <c r="O12" s="154">
        <f t="shared" si="1"/>
        <v>9.9999999999909051E-3</v>
      </c>
      <c r="P12">
        <v>58.842828982162608</v>
      </c>
      <c r="Q12">
        <v>33.431607288811961</v>
      </c>
      <c r="R12">
        <v>12.600605798355689</v>
      </c>
      <c r="S12">
        <v>63.023029953363142</v>
      </c>
      <c r="T12">
        <v>40.101927977306602</v>
      </c>
      <c r="U12" s="156">
        <f t="shared" si="2"/>
        <v>208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208</v>
      </c>
      <c r="E13">
        <f>PPCL!P13</f>
        <v>0</v>
      </c>
      <c r="F13">
        <f t="shared" si="4"/>
        <v>238</v>
      </c>
      <c r="G13">
        <f t="shared" si="5"/>
        <v>208</v>
      </c>
      <c r="H13" s="154"/>
      <c r="I13">
        <f>BRPL_EOD!AI13+BRPL_EOD!AJ13</f>
        <v>58.84</v>
      </c>
      <c r="J13">
        <f>BYPL_EOD!AI13+BYPL_EOD!AJ13</f>
        <v>33.43</v>
      </c>
      <c r="K13">
        <f>MES_EOD!AI13+MES_EOD!AJ13</f>
        <v>12.6</v>
      </c>
      <c r="L13">
        <f>NDMC_EOD!AI13+NDMC_EOD!AJ13</f>
        <v>63.02</v>
      </c>
      <c r="M13">
        <f>TPDDL_EOD!AI13+TPDDL_EOD!AJ13</f>
        <v>40.1</v>
      </c>
      <c r="N13">
        <f t="shared" si="0"/>
        <v>207.99</v>
      </c>
      <c r="O13" s="154">
        <f t="shared" si="1"/>
        <v>9.9999999999909051E-3</v>
      </c>
      <c r="P13">
        <v>58.842828982162608</v>
      </c>
      <c r="Q13">
        <v>33.431607288811961</v>
      </c>
      <c r="R13">
        <v>12.600605798355689</v>
      </c>
      <c r="S13">
        <v>63.023029953363142</v>
      </c>
      <c r="T13">
        <v>40.101927977306602</v>
      </c>
      <c r="U13" s="156">
        <f t="shared" si="2"/>
        <v>208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208</v>
      </c>
      <c r="E14">
        <f>PPCL!P14</f>
        <v>0</v>
      </c>
      <c r="F14">
        <f t="shared" si="4"/>
        <v>238</v>
      </c>
      <c r="G14">
        <f t="shared" si="5"/>
        <v>208</v>
      </c>
      <c r="H14" s="154"/>
      <c r="I14">
        <f>BRPL_EOD!AI14+BRPL_EOD!AJ14</f>
        <v>58.84</v>
      </c>
      <c r="J14">
        <f>BYPL_EOD!AI14+BYPL_EOD!AJ14</f>
        <v>33.43</v>
      </c>
      <c r="K14">
        <f>MES_EOD!AI14+MES_EOD!AJ14</f>
        <v>12.6</v>
      </c>
      <c r="L14">
        <f>NDMC_EOD!AI14+NDMC_EOD!AJ14</f>
        <v>63.02</v>
      </c>
      <c r="M14">
        <f>TPDDL_EOD!AI14+TPDDL_EOD!AJ14</f>
        <v>40.1</v>
      </c>
      <c r="N14">
        <f t="shared" si="0"/>
        <v>207.99</v>
      </c>
      <c r="O14" s="154">
        <f t="shared" si="1"/>
        <v>9.9999999999909051E-3</v>
      </c>
      <c r="P14">
        <v>58.842828982162608</v>
      </c>
      <c r="Q14">
        <v>33.431607288811961</v>
      </c>
      <c r="R14">
        <v>12.600605798355689</v>
      </c>
      <c r="S14">
        <v>63.023029953363142</v>
      </c>
      <c r="T14">
        <v>40.101927977306602</v>
      </c>
      <c r="U14" s="156">
        <f t="shared" si="2"/>
        <v>208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208</v>
      </c>
      <c r="E15">
        <f>PPCL!P15</f>
        <v>0</v>
      </c>
      <c r="F15">
        <f t="shared" si="4"/>
        <v>238</v>
      </c>
      <c r="G15">
        <f t="shared" si="5"/>
        <v>208</v>
      </c>
      <c r="H15" s="154"/>
      <c r="I15">
        <f>BRPL_EOD!AI15+BRPL_EOD!AJ15</f>
        <v>58.84</v>
      </c>
      <c r="J15">
        <f>BYPL_EOD!AI15+BYPL_EOD!AJ15</f>
        <v>33.43</v>
      </c>
      <c r="K15">
        <f>MES_EOD!AI15+MES_EOD!AJ15</f>
        <v>12.6</v>
      </c>
      <c r="L15">
        <f>NDMC_EOD!AI15+NDMC_EOD!AJ15</f>
        <v>63.02</v>
      </c>
      <c r="M15">
        <f>TPDDL_EOD!AI15+TPDDL_EOD!AJ15</f>
        <v>40.1</v>
      </c>
      <c r="N15">
        <f t="shared" si="0"/>
        <v>207.99</v>
      </c>
      <c r="O15" s="154">
        <f t="shared" si="1"/>
        <v>9.9999999999909051E-3</v>
      </c>
      <c r="P15">
        <v>58.842828982162608</v>
      </c>
      <c r="Q15">
        <v>33.431607288811961</v>
      </c>
      <c r="R15">
        <v>12.600605798355689</v>
      </c>
      <c r="S15">
        <v>63.023029953363142</v>
      </c>
      <c r="T15">
        <v>40.101927977306602</v>
      </c>
      <c r="U15" s="156">
        <f t="shared" si="2"/>
        <v>208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208</v>
      </c>
      <c r="E16">
        <f>PPCL!P16</f>
        <v>0</v>
      </c>
      <c r="F16">
        <f t="shared" si="4"/>
        <v>238</v>
      </c>
      <c r="G16">
        <f t="shared" si="5"/>
        <v>208</v>
      </c>
      <c r="H16" s="154"/>
      <c r="I16">
        <f>BRPL_EOD!AI16+BRPL_EOD!AJ16</f>
        <v>58.84</v>
      </c>
      <c r="J16">
        <f>BYPL_EOD!AI16+BYPL_EOD!AJ16</f>
        <v>33.43</v>
      </c>
      <c r="K16">
        <f>MES_EOD!AI16+MES_EOD!AJ16</f>
        <v>12.6</v>
      </c>
      <c r="L16">
        <f>NDMC_EOD!AI16+NDMC_EOD!AJ16</f>
        <v>63.02</v>
      </c>
      <c r="M16">
        <f>TPDDL_EOD!AI16+TPDDL_EOD!AJ16</f>
        <v>40.1</v>
      </c>
      <c r="N16">
        <f t="shared" si="0"/>
        <v>207.99</v>
      </c>
      <c r="O16" s="154">
        <f t="shared" si="1"/>
        <v>9.9999999999909051E-3</v>
      </c>
      <c r="P16">
        <v>58.842828982162608</v>
      </c>
      <c r="Q16">
        <v>33.431607288811961</v>
      </c>
      <c r="R16">
        <v>12.600605798355689</v>
      </c>
      <c r="S16">
        <v>63.023029953363142</v>
      </c>
      <c r="T16">
        <v>40.101927977306602</v>
      </c>
      <c r="U16" s="156">
        <f t="shared" si="2"/>
        <v>208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208</v>
      </c>
      <c r="E17">
        <f>PPCL!P17</f>
        <v>0</v>
      </c>
      <c r="F17">
        <f t="shared" si="4"/>
        <v>238</v>
      </c>
      <c r="G17">
        <f t="shared" si="5"/>
        <v>208</v>
      </c>
      <c r="H17" s="154"/>
      <c r="I17">
        <f>BRPL_EOD!AI17+BRPL_EOD!AJ17</f>
        <v>58.84</v>
      </c>
      <c r="J17">
        <f>BYPL_EOD!AI17+BYPL_EOD!AJ17</f>
        <v>33.43</v>
      </c>
      <c r="K17">
        <f>MES_EOD!AI17+MES_EOD!AJ17</f>
        <v>12.6</v>
      </c>
      <c r="L17">
        <f>NDMC_EOD!AI17+NDMC_EOD!AJ17</f>
        <v>63.02</v>
      </c>
      <c r="M17">
        <f>TPDDL_EOD!AI17+TPDDL_EOD!AJ17</f>
        <v>40.1</v>
      </c>
      <c r="N17">
        <f t="shared" si="0"/>
        <v>207.99</v>
      </c>
      <c r="O17" s="154">
        <f t="shared" si="1"/>
        <v>9.9999999999909051E-3</v>
      </c>
      <c r="P17">
        <v>58.842828982162608</v>
      </c>
      <c r="Q17">
        <v>33.431607288811961</v>
      </c>
      <c r="R17">
        <v>12.600605798355689</v>
      </c>
      <c r="S17">
        <v>63.023029953363142</v>
      </c>
      <c r="T17">
        <v>40.101927977306602</v>
      </c>
      <c r="U17" s="156">
        <f t="shared" si="2"/>
        <v>208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208</v>
      </c>
      <c r="E18">
        <f>PPCL!P18</f>
        <v>0</v>
      </c>
      <c r="F18">
        <f t="shared" si="4"/>
        <v>238</v>
      </c>
      <c r="G18">
        <f t="shared" si="5"/>
        <v>208</v>
      </c>
      <c r="H18" s="154"/>
      <c r="I18">
        <f>BRPL_EOD!AI18+BRPL_EOD!AJ18</f>
        <v>58.84</v>
      </c>
      <c r="J18">
        <f>BYPL_EOD!AI18+BYPL_EOD!AJ18</f>
        <v>33.43</v>
      </c>
      <c r="K18">
        <f>MES_EOD!AI18+MES_EOD!AJ18</f>
        <v>12.6</v>
      </c>
      <c r="L18">
        <f>NDMC_EOD!AI18+NDMC_EOD!AJ18</f>
        <v>63.02</v>
      </c>
      <c r="M18">
        <f>TPDDL_EOD!AI18+TPDDL_EOD!AJ18</f>
        <v>40.1</v>
      </c>
      <c r="N18">
        <f t="shared" si="0"/>
        <v>207.99</v>
      </c>
      <c r="O18" s="154">
        <f t="shared" si="1"/>
        <v>9.9999999999909051E-3</v>
      </c>
      <c r="P18">
        <v>58.842828982162608</v>
      </c>
      <c r="Q18">
        <v>33.431607288811961</v>
      </c>
      <c r="R18">
        <v>12.600605798355689</v>
      </c>
      <c r="S18">
        <v>63.023029953363142</v>
      </c>
      <c r="T18">
        <v>40.101927977306602</v>
      </c>
      <c r="U18" s="156">
        <f t="shared" si="2"/>
        <v>208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208</v>
      </c>
      <c r="E19">
        <f>PPCL!P19</f>
        <v>0</v>
      </c>
      <c r="F19">
        <f t="shared" si="4"/>
        <v>238</v>
      </c>
      <c r="G19">
        <f t="shared" si="5"/>
        <v>208</v>
      </c>
      <c r="H19" s="154"/>
      <c r="I19">
        <f>BRPL_EOD!AI19+BRPL_EOD!AJ19</f>
        <v>58.84</v>
      </c>
      <c r="J19">
        <f>BYPL_EOD!AI19+BYPL_EOD!AJ19</f>
        <v>33.43</v>
      </c>
      <c r="K19">
        <f>MES_EOD!AI19+MES_EOD!AJ19</f>
        <v>12.6</v>
      </c>
      <c r="L19">
        <f>NDMC_EOD!AI19+NDMC_EOD!AJ19</f>
        <v>63.02</v>
      </c>
      <c r="M19">
        <f>TPDDL_EOD!AI19+TPDDL_EOD!AJ19</f>
        <v>40.1</v>
      </c>
      <c r="N19">
        <f t="shared" si="0"/>
        <v>207.99</v>
      </c>
      <c r="O19" s="154">
        <f t="shared" si="1"/>
        <v>9.9999999999909051E-3</v>
      </c>
      <c r="P19">
        <v>58.842828982162608</v>
      </c>
      <c r="Q19">
        <v>33.431607288811961</v>
      </c>
      <c r="R19">
        <v>12.600605798355689</v>
      </c>
      <c r="S19">
        <v>63.023029953363142</v>
      </c>
      <c r="T19">
        <v>40.101927977306602</v>
      </c>
      <c r="U19" s="156">
        <f t="shared" si="2"/>
        <v>208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208</v>
      </c>
      <c r="E20">
        <f>PPCL!P20</f>
        <v>0</v>
      </c>
      <c r="F20">
        <f t="shared" si="4"/>
        <v>238</v>
      </c>
      <c r="G20">
        <f t="shared" si="5"/>
        <v>208</v>
      </c>
      <c r="H20" s="154"/>
      <c r="I20">
        <f>BRPL_EOD!AI20+BRPL_EOD!AJ20</f>
        <v>58.84</v>
      </c>
      <c r="J20">
        <f>BYPL_EOD!AI20+BYPL_EOD!AJ20</f>
        <v>33.43</v>
      </c>
      <c r="K20">
        <f>MES_EOD!AI20+MES_EOD!AJ20</f>
        <v>12.6</v>
      </c>
      <c r="L20">
        <f>NDMC_EOD!AI20+NDMC_EOD!AJ20</f>
        <v>63.02</v>
      </c>
      <c r="M20">
        <f>TPDDL_EOD!AI20+TPDDL_EOD!AJ20</f>
        <v>40.1</v>
      </c>
      <c r="N20">
        <f t="shared" si="0"/>
        <v>207.99</v>
      </c>
      <c r="O20" s="154">
        <f t="shared" si="1"/>
        <v>9.9999999999909051E-3</v>
      </c>
      <c r="P20">
        <v>58.842828982162608</v>
      </c>
      <c r="Q20">
        <v>33.431607288811961</v>
      </c>
      <c r="R20">
        <v>12.600605798355689</v>
      </c>
      <c r="S20">
        <v>63.023029953363142</v>
      </c>
      <c r="T20">
        <v>40.101927977306602</v>
      </c>
      <c r="U20" s="156">
        <f t="shared" si="2"/>
        <v>208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208</v>
      </c>
      <c r="E21">
        <f>PPCL!P21</f>
        <v>0</v>
      </c>
      <c r="F21">
        <f t="shared" si="4"/>
        <v>238</v>
      </c>
      <c r="G21">
        <f t="shared" si="5"/>
        <v>208</v>
      </c>
      <c r="H21" s="154"/>
      <c r="I21">
        <f>BRPL_EOD!AI21+BRPL_EOD!AJ21</f>
        <v>58.84</v>
      </c>
      <c r="J21">
        <f>BYPL_EOD!AI21+BYPL_EOD!AJ21</f>
        <v>33.43</v>
      </c>
      <c r="K21">
        <f>MES_EOD!AI21+MES_EOD!AJ21</f>
        <v>12.6</v>
      </c>
      <c r="L21">
        <f>NDMC_EOD!AI21+NDMC_EOD!AJ21</f>
        <v>63.02</v>
      </c>
      <c r="M21">
        <f>TPDDL_EOD!AI21+TPDDL_EOD!AJ21</f>
        <v>40.1</v>
      </c>
      <c r="N21">
        <f t="shared" si="0"/>
        <v>207.99</v>
      </c>
      <c r="O21" s="154">
        <f t="shared" si="1"/>
        <v>9.9999999999909051E-3</v>
      </c>
      <c r="P21">
        <v>58.842828982162608</v>
      </c>
      <c r="Q21">
        <v>33.431607288811961</v>
      </c>
      <c r="R21">
        <v>12.600605798355689</v>
      </c>
      <c r="S21">
        <v>63.023029953363142</v>
      </c>
      <c r="T21">
        <v>40.101927977306602</v>
      </c>
      <c r="U21" s="156">
        <f t="shared" si="2"/>
        <v>208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208</v>
      </c>
      <c r="E22">
        <f>PPCL!P22</f>
        <v>0</v>
      </c>
      <c r="F22">
        <f t="shared" si="4"/>
        <v>238</v>
      </c>
      <c r="G22">
        <f t="shared" si="5"/>
        <v>208</v>
      </c>
      <c r="H22" s="154"/>
      <c r="I22">
        <f>BRPL_EOD!AI22+BRPL_EOD!AJ22</f>
        <v>58.84</v>
      </c>
      <c r="J22">
        <f>BYPL_EOD!AI22+BYPL_EOD!AJ22</f>
        <v>33.43</v>
      </c>
      <c r="K22">
        <f>MES_EOD!AI22+MES_EOD!AJ22</f>
        <v>12.6</v>
      </c>
      <c r="L22">
        <f>NDMC_EOD!AI22+NDMC_EOD!AJ22</f>
        <v>63.02</v>
      </c>
      <c r="M22">
        <f>TPDDL_EOD!AI22+TPDDL_EOD!AJ22</f>
        <v>40.1</v>
      </c>
      <c r="N22">
        <f t="shared" si="0"/>
        <v>207.99</v>
      </c>
      <c r="O22" s="154">
        <f t="shared" si="1"/>
        <v>9.9999999999909051E-3</v>
      </c>
      <c r="P22">
        <v>58.842828982162608</v>
      </c>
      <c r="Q22">
        <v>33.431607288811961</v>
      </c>
      <c r="R22">
        <v>12.600605798355689</v>
      </c>
      <c r="S22">
        <v>63.023029953363142</v>
      </c>
      <c r="T22">
        <v>40.101927977306602</v>
      </c>
      <c r="U22" s="156">
        <f t="shared" si="2"/>
        <v>208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208</v>
      </c>
      <c r="E23">
        <f>PPCL!P23</f>
        <v>0</v>
      </c>
      <c r="F23">
        <f t="shared" si="4"/>
        <v>238</v>
      </c>
      <c r="G23">
        <f t="shared" si="5"/>
        <v>208</v>
      </c>
      <c r="H23" s="154"/>
      <c r="I23">
        <f>BRPL_EOD!AI23+BRPL_EOD!AJ23</f>
        <v>58.84</v>
      </c>
      <c r="J23">
        <f>BYPL_EOD!AI23+BYPL_EOD!AJ23</f>
        <v>33.43</v>
      </c>
      <c r="K23">
        <f>MES_EOD!AI23+MES_EOD!AJ23</f>
        <v>12.6</v>
      </c>
      <c r="L23">
        <f>NDMC_EOD!AI23+NDMC_EOD!AJ23</f>
        <v>63.02</v>
      </c>
      <c r="M23">
        <f>TPDDL_EOD!AI23+TPDDL_EOD!AJ23</f>
        <v>40.1</v>
      </c>
      <c r="N23">
        <f t="shared" si="0"/>
        <v>207.99</v>
      </c>
      <c r="O23" s="154">
        <f t="shared" si="1"/>
        <v>9.9999999999909051E-3</v>
      </c>
      <c r="P23">
        <v>58.842828982162608</v>
      </c>
      <c r="Q23">
        <v>33.431607288811961</v>
      </c>
      <c r="R23">
        <v>12.600605798355689</v>
      </c>
      <c r="S23">
        <v>63.023029953363142</v>
      </c>
      <c r="T23">
        <v>40.101927977306602</v>
      </c>
      <c r="U23" s="156">
        <f t="shared" si="2"/>
        <v>208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208</v>
      </c>
      <c r="E24">
        <f>PPCL!P24</f>
        <v>0</v>
      </c>
      <c r="F24">
        <f t="shared" si="4"/>
        <v>238</v>
      </c>
      <c r="G24">
        <f t="shared" si="5"/>
        <v>208</v>
      </c>
      <c r="H24" s="154"/>
      <c r="I24">
        <f>BRPL_EOD!AI24+BRPL_EOD!AJ24</f>
        <v>58.84</v>
      </c>
      <c r="J24">
        <f>BYPL_EOD!AI24+BYPL_EOD!AJ24</f>
        <v>33.43</v>
      </c>
      <c r="K24">
        <f>MES_EOD!AI24+MES_EOD!AJ24</f>
        <v>12.6</v>
      </c>
      <c r="L24">
        <f>NDMC_EOD!AI24+NDMC_EOD!AJ24</f>
        <v>63.02</v>
      </c>
      <c r="M24">
        <f>TPDDL_EOD!AI24+TPDDL_EOD!AJ24</f>
        <v>40.1</v>
      </c>
      <c r="N24">
        <f t="shared" si="0"/>
        <v>207.99</v>
      </c>
      <c r="O24" s="154">
        <f t="shared" si="1"/>
        <v>9.9999999999909051E-3</v>
      </c>
      <c r="P24">
        <v>58.842828982162608</v>
      </c>
      <c r="Q24">
        <v>33.431607288811961</v>
      </c>
      <c r="R24">
        <v>12.600605798355689</v>
      </c>
      <c r="S24">
        <v>63.023029953363142</v>
      </c>
      <c r="T24">
        <v>40.101927977306602</v>
      </c>
      <c r="U24" s="156">
        <f t="shared" si="2"/>
        <v>208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208</v>
      </c>
      <c r="E25">
        <f>PPCL!P25</f>
        <v>0</v>
      </c>
      <c r="F25">
        <f t="shared" si="4"/>
        <v>238</v>
      </c>
      <c r="G25">
        <f t="shared" si="5"/>
        <v>208</v>
      </c>
      <c r="H25" s="154"/>
      <c r="I25">
        <f>BRPL_EOD!AI25+BRPL_EOD!AJ25</f>
        <v>58.84</v>
      </c>
      <c r="J25">
        <f>BYPL_EOD!AI25+BYPL_EOD!AJ25</f>
        <v>33.43</v>
      </c>
      <c r="K25">
        <f>MES_EOD!AI25+MES_EOD!AJ25</f>
        <v>12.6</v>
      </c>
      <c r="L25">
        <f>NDMC_EOD!AI25+NDMC_EOD!AJ25</f>
        <v>63.02</v>
      </c>
      <c r="M25">
        <f>TPDDL_EOD!AI25+TPDDL_EOD!AJ25</f>
        <v>40.1</v>
      </c>
      <c r="N25">
        <f t="shared" si="0"/>
        <v>207.99</v>
      </c>
      <c r="O25" s="154">
        <f t="shared" si="1"/>
        <v>9.9999999999909051E-3</v>
      </c>
      <c r="P25">
        <v>58.842828982162608</v>
      </c>
      <c r="Q25">
        <v>33.431607288811961</v>
      </c>
      <c r="R25">
        <v>12.600605798355689</v>
      </c>
      <c r="S25">
        <v>63.023029953363142</v>
      </c>
      <c r="T25">
        <v>40.101927977306602</v>
      </c>
      <c r="U25" s="156">
        <f t="shared" si="2"/>
        <v>208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208</v>
      </c>
      <c r="E26">
        <f>PPCL!P26</f>
        <v>0</v>
      </c>
      <c r="F26">
        <f t="shared" si="4"/>
        <v>238</v>
      </c>
      <c r="G26">
        <f t="shared" si="5"/>
        <v>208</v>
      </c>
      <c r="H26" s="154"/>
      <c r="I26">
        <f>BRPL_EOD!AI26+BRPL_EOD!AJ26</f>
        <v>58.84</v>
      </c>
      <c r="J26">
        <f>BYPL_EOD!AI26+BYPL_EOD!AJ26</f>
        <v>33.43</v>
      </c>
      <c r="K26">
        <f>MES_EOD!AI26+MES_EOD!AJ26</f>
        <v>12.6</v>
      </c>
      <c r="L26">
        <f>NDMC_EOD!AI26+NDMC_EOD!AJ26</f>
        <v>63.02</v>
      </c>
      <c r="M26">
        <f>TPDDL_EOD!AI26+TPDDL_EOD!AJ26</f>
        <v>40.1</v>
      </c>
      <c r="N26">
        <f t="shared" si="0"/>
        <v>207.99</v>
      </c>
      <c r="O26" s="154">
        <f t="shared" si="1"/>
        <v>9.9999999999909051E-3</v>
      </c>
      <c r="P26">
        <v>58.842828982162608</v>
      </c>
      <c r="Q26">
        <v>33.431607288811961</v>
      </c>
      <c r="R26">
        <v>12.600605798355689</v>
      </c>
      <c r="S26">
        <v>63.023029953363142</v>
      </c>
      <c r="T26">
        <v>40.101927977306602</v>
      </c>
      <c r="U26" s="156">
        <f t="shared" si="2"/>
        <v>208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208</v>
      </c>
      <c r="E27">
        <f>PPCL!P27</f>
        <v>0</v>
      </c>
      <c r="F27">
        <f t="shared" si="4"/>
        <v>238</v>
      </c>
      <c r="G27">
        <f t="shared" si="5"/>
        <v>208</v>
      </c>
      <c r="H27" s="154"/>
      <c r="I27">
        <f>BRPL_EOD!AI27+BRPL_EOD!AJ27</f>
        <v>58.84</v>
      </c>
      <c r="J27">
        <f>BYPL_EOD!AI27+BYPL_EOD!AJ27</f>
        <v>33.43</v>
      </c>
      <c r="K27">
        <f>MES_EOD!AI27+MES_EOD!AJ27</f>
        <v>12.6</v>
      </c>
      <c r="L27">
        <f>NDMC_EOD!AI27+NDMC_EOD!AJ27</f>
        <v>63.02</v>
      </c>
      <c r="M27">
        <f>TPDDL_EOD!AI27+TPDDL_EOD!AJ27</f>
        <v>40.1</v>
      </c>
      <c r="N27">
        <f t="shared" si="0"/>
        <v>207.99</v>
      </c>
      <c r="O27" s="154">
        <f t="shared" si="1"/>
        <v>9.9999999999909051E-3</v>
      </c>
      <c r="P27">
        <v>58.842828982162608</v>
      </c>
      <c r="Q27">
        <v>33.431607288811961</v>
      </c>
      <c r="R27">
        <v>12.600605798355689</v>
      </c>
      <c r="S27">
        <v>63.023029953363142</v>
      </c>
      <c r="T27">
        <v>40.101927977306602</v>
      </c>
      <c r="U27" s="156">
        <f t="shared" si="2"/>
        <v>208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208</v>
      </c>
      <c r="E28">
        <f>PPCL!P28</f>
        <v>0</v>
      </c>
      <c r="F28">
        <f t="shared" si="4"/>
        <v>238</v>
      </c>
      <c r="G28">
        <f t="shared" si="5"/>
        <v>208</v>
      </c>
      <c r="H28" s="154"/>
      <c r="I28">
        <f>BRPL_EOD!AI28+BRPL_EOD!AJ28</f>
        <v>58.84</v>
      </c>
      <c r="J28">
        <f>BYPL_EOD!AI28+BYPL_EOD!AJ28</f>
        <v>33.43</v>
      </c>
      <c r="K28">
        <f>MES_EOD!AI28+MES_EOD!AJ28</f>
        <v>12.6</v>
      </c>
      <c r="L28">
        <f>NDMC_EOD!AI28+NDMC_EOD!AJ28</f>
        <v>63.02</v>
      </c>
      <c r="M28">
        <f>TPDDL_EOD!AI28+TPDDL_EOD!AJ28</f>
        <v>40.1</v>
      </c>
      <c r="N28">
        <f t="shared" si="0"/>
        <v>207.99</v>
      </c>
      <c r="O28" s="154">
        <f t="shared" si="1"/>
        <v>9.9999999999909051E-3</v>
      </c>
      <c r="P28">
        <v>58.842828982162608</v>
      </c>
      <c r="Q28">
        <v>33.431607288811961</v>
      </c>
      <c r="R28">
        <v>12.600605798355689</v>
      </c>
      <c r="S28">
        <v>63.023029953363142</v>
      </c>
      <c r="T28">
        <v>40.101927977306602</v>
      </c>
      <c r="U28" s="156">
        <f t="shared" si="2"/>
        <v>208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208</v>
      </c>
      <c r="E29">
        <f>PPCL!P29</f>
        <v>0</v>
      </c>
      <c r="F29">
        <f t="shared" si="4"/>
        <v>238</v>
      </c>
      <c r="G29">
        <f t="shared" si="5"/>
        <v>208</v>
      </c>
      <c r="H29" s="154"/>
      <c r="I29">
        <f>BRPL_EOD!AI29+BRPL_EOD!AJ29</f>
        <v>58.84</v>
      </c>
      <c r="J29">
        <f>BYPL_EOD!AI29+BYPL_EOD!AJ29</f>
        <v>33.43</v>
      </c>
      <c r="K29">
        <f>MES_EOD!AI29+MES_EOD!AJ29</f>
        <v>12.6</v>
      </c>
      <c r="L29">
        <f>NDMC_EOD!AI29+NDMC_EOD!AJ29</f>
        <v>63.02</v>
      </c>
      <c r="M29">
        <f>TPDDL_EOD!AI29+TPDDL_EOD!AJ29</f>
        <v>40.1</v>
      </c>
      <c r="N29">
        <f t="shared" si="0"/>
        <v>207.99</v>
      </c>
      <c r="O29" s="154">
        <f t="shared" si="1"/>
        <v>9.9999999999909051E-3</v>
      </c>
      <c r="P29">
        <v>58.842828982162608</v>
      </c>
      <c r="Q29">
        <v>33.431607288811961</v>
      </c>
      <c r="R29">
        <v>12.600605798355689</v>
      </c>
      <c r="S29">
        <v>63.023029953363142</v>
      </c>
      <c r="T29">
        <v>40.101927977306602</v>
      </c>
      <c r="U29" s="156">
        <f t="shared" si="2"/>
        <v>208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208</v>
      </c>
      <c r="E30">
        <f>PPCL!P30</f>
        <v>0</v>
      </c>
      <c r="F30">
        <f t="shared" si="4"/>
        <v>238</v>
      </c>
      <c r="G30">
        <f t="shared" si="5"/>
        <v>208</v>
      </c>
      <c r="H30" s="154"/>
      <c r="I30">
        <f>BRPL_EOD!AI30+BRPL_EOD!AJ30</f>
        <v>58.84</v>
      </c>
      <c r="J30">
        <f>BYPL_EOD!AI30+BYPL_EOD!AJ30</f>
        <v>33.43</v>
      </c>
      <c r="K30">
        <f>MES_EOD!AI30+MES_EOD!AJ30</f>
        <v>12.6</v>
      </c>
      <c r="L30">
        <f>NDMC_EOD!AI30+NDMC_EOD!AJ30</f>
        <v>63.02</v>
      </c>
      <c r="M30">
        <f>TPDDL_EOD!AI30+TPDDL_EOD!AJ30</f>
        <v>40.1</v>
      </c>
      <c r="N30">
        <f t="shared" si="0"/>
        <v>207.99</v>
      </c>
      <c r="O30" s="154">
        <f t="shared" si="1"/>
        <v>9.9999999999909051E-3</v>
      </c>
      <c r="P30">
        <v>58.842828982162608</v>
      </c>
      <c r="Q30">
        <v>33.431607288811961</v>
      </c>
      <c r="R30">
        <v>12.600605798355689</v>
      </c>
      <c r="S30">
        <v>63.023029953363142</v>
      </c>
      <c r="T30">
        <v>40.101927977306602</v>
      </c>
      <c r="U30" s="156">
        <f t="shared" si="2"/>
        <v>208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208</v>
      </c>
      <c r="E31">
        <f>PPCL!P31</f>
        <v>0</v>
      </c>
      <c r="F31">
        <f t="shared" si="4"/>
        <v>238</v>
      </c>
      <c r="G31">
        <f t="shared" si="5"/>
        <v>208</v>
      </c>
      <c r="H31" s="154"/>
      <c r="I31">
        <f>BRPL_EOD!AI31+BRPL_EOD!AJ31</f>
        <v>58.84</v>
      </c>
      <c r="J31">
        <f>BYPL_EOD!AI31+BYPL_EOD!AJ31</f>
        <v>33.43</v>
      </c>
      <c r="K31">
        <f>MES_EOD!AI31+MES_EOD!AJ31</f>
        <v>12.6</v>
      </c>
      <c r="L31">
        <f>NDMC_EOD!AI31+NDMC_EOD!AJ31</f>
        <v>63.02</v>
      </c>
      <c r="M31">
        <f>TPDDL_EOD!AI31+TPDDL_EOD!AJ31</f>
        <v>40.1</v>
      </c>
      <c r="N31">
        <f t="shared" si="0"/>
        <v>207.99</v>
      </c>
      <c r="O31" s="154">
        <f t="shared" si="1"/>
        <v>9.9999999999909051E-3</v>
      </c>
      <c r="P31">
        <v>58.842828982162608</v>
      </c>
      <c r="Q31">
        <v>33.431607288811961</v>
      </c>
      <c r="R31">
        <v>12.600605798355689</v>
      </c>
      <c r="S31">
        <v>63.023029953363142</v>
      </c>
      <c r="T31">
        <v>40.101927977306602</v>
      </c>
      <c r="U31" s="156">
        <f t="shared" si="2"/>
        <v>208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208</v>
      </c>
      <c r="E32">
        <f>PPCL!P32</f>
        <v>0</v>
      </c>
      <c r="F32">
        <f t="shared" si="4"/>
        <v>238</v>
      </c>
      <c r="G32">
        <f t="shared" si="5"/>
        <v>208</v>
      </c>
      <c r="H32" s="154"/>
      <c r="I32">
        <f>BRPL_EOD!AI32+BRPL_EOD!AJ32</f>
        <v>58.84</v>
      </c>
      <c r="J32">
        <f>BYPL_EOD!AI32+BYPL_EOD!AJ32</f>
        <v>33.43</v>
      </c>
      <c r="K32">
        <f>MES_EOD!AI32+MES_EOD!AJ32</f>
        <v>12.6</v>
      </c>
      <c r="L32">
        <f>NDMC_EOD!AI32+NDMC_EOD!AJ32</f>
        <v>63.02</v>
      </c>
      <c r="M32">
        <f>TPDDL_EOD!AI32+TPDDL_EOD!AJ32</f>
        <v>40.1</v>
      </c>
      <c r="N32">
        <f t="shared" si="0"/>
        <v>207.99</v>
      </c>
      <c r="O32" s="154">
        <f t="shared" si="1"/>
        <v>9.9999999999909051E-3</v>
      </c>
      <c r="P32">
        <v>58.842828982162608</v>
      </c>
      <c r="Q32">
        <v>33.431607288811961</v>
      </c>
      <c r="R32">
        <v>12.600605798355689</v>
      </c>
      <c r="S32">
        <v>63.023029953363142</v>
      </c>
      <c r="T32">
        <v>40.101927977306602</v>
      </c>
      <c r="U32" s="156">
        <f t="shared" si="2"/>
        <v>208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208</v>
      </c>
      <c r="E33">
        <f>PPCL!P33</f>
        <v>0</v>
      </c>
      <c r="F33">
        <f t="shared" si="4"/>
        <v>238</v>
      </c>
      <c r="G33">
        <f t="shared" si="5"/>
        <v>208</v>
      </c>
      <c r="H33" s="154"/>
      <c r="I33">
        <f>BRPL_EOD!AI33+BRPL_EOD!AJ33</f>
        <v>58.84</v>
      </c>
      <c r="J33">
        <f>BYPL_EOD!AI33+BYPL_EOD!AJ33</f>
        <v>33.43</v>
      </c>
      <c r="K33">
        <f>MES_EOD!AI33+MES_EOD!AJ33</f>
        <v>12.6</v>
      </c>
      <c r="L33">
        <f>NDMC_EOD!AI33+NDMC_EOD!AJ33</f>
        <v>63.02</v>
      </c>
      <c r="M33">
        <f>TPDDL_EOD!AI33+TPDDL_EOD!AJ33</f>
        <v>40.1</v>
      </c>
      <c r="N33">
        <f t="shared" si="0"/>
        <v>207.99</v>
      </c>
      <c r="O33" s="154">
        <f t="shared" si="1"/>
        <v>9.9999999999909051E-3</v>
      </c>
      <c r="P33">
        <v>58.842828982162608</v>
      </c>
      <c r="Q33">
        <v>33.431607288811961</v>
      </c>
      <c r="R33">
        <v>12.600605798355689</v>
      </c>
      <c r="S33">
        <v>63.023029953363142</v>
      </c>
      <c r="T33">
        <v>40.101927977306602</v>
      </c>
      <c r="U33" s="156">
        <f t="shared" si="2"/>
        <v>208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208</v>
      </c>
      <c r="E34">
        <f>PPCL!P34</f>
        <v>0</v>
      </c>
      <c r="F34">
        <f t="shared" si="4"/>
        <v>238</v>
      </c>
      <c r="G34">
        <f t="shared" si="5"/>
        <v>208</v>
      </c>
      <c r="H34" s="154"/>
      <c r="I34">
        <f>BRPL_EOD!AI34+BRPL_EOD!AJ34</f>
        <v>58.84</v>
      </c>
      <c r="J34">
        <f>BYPL_EOD!AI34+BYPL_EOD!AJ34</f>
        <v>33.43</v>
      </c>
      <c r="K34">
        <f>MES_EOD!AI34+MES_EOD!AJ34</f>
        <v>12.6</v>
      </c>
      <c r="L34">
        <f>NDMC_EOD!AI34+NDMC_EOD!AJ34</f>
        <v>63.02</v>
      </c>
      <c r="M34">
        <f>TPDDL_EOD!AI34+TPDDL_EOD!AJ34</f>
        <v>40.1</v>
      </c>
      <c r="N34">
        <f t="shared" si="0"/>
        <v>207.99</v>
      </c>
      <c r="O34" s="154">
        <f t="shared" si="1"/>
        <v>9.9999999999909051E-3</v>
      </c>
      <c r="P34">
        <v>58.842828982162608</v>
      </c>
      <c r="Q34">
        <v>33.431607288811961</v>
      </c>
      <c r="R34">
        <v>12.600605798355689</v>
      </c>
      <c r="S34">
        <v>63.023029953363142</v>
      </c>
      <c r="T34">
        <v>40.101927977306602</v>
      </c>
      <c r="U34" s="156">
        <f t="shared" si="2"/>
        <v>208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208</v>
      </c>
      <c r="E35">
        <f>PPCL!P35</f>
        <v>0</v>
      </c>
      <c r="F35">
        <f t="shared" si="4"/>
        <v>238</v>
      </c>
      <c r="G35">
        <f t="shared" si="5"/>
        <v>208</v>
      </c>
      <c r="H35" s="154"/>
      <c r="I35">
        <f>BRPL_EOD!AI35+BRPL_EOD!AJ35</f>
        <v>58.84</v>
      </c>
      <c r="J35">
        <f>BYPL_EOD!AI35+BYPL_EOD!AJ35</f>
        <v>33.43</v>
      </c>
      <c r="K35">
        <f>MES_EOD!AI35+MES_EOD!AJ35</f>
        <v>12.6</v>
      </c>
      <c r="L35">
        <f>NDMC_EOD!AI35+NDMC_EOD!AJ35</f>
        <v>63.02</v>
      </c>
      <c r="M35">
        <f>TPDDL_EOD!AI35+TPDDL_EOD!AJ35</f>
        <v>40.1</v>
      </c>
      <c r="N35">
        <f t="shared" si="0"/>
        <v>207.99</v>
      </c>
      <c r="O35" s="154">
        <f t="shared" si="1"/>
        <v>9.9999999999909051E-3</v>
      </c>
      <c r="P35">
        <v>58.842828982162608</v>
      </c>
      <c r="Q35">
        <v>33.431607288811961</v>
      </c>
      <c r="R35">
        <v>12.600605798355689</v>
      </c>
      <c r="S35">
        <v>63.023029953363142</v>
      </c>
      <c r="T35">
        <v>40.101927977306602</v>
      </c>
      <c r="U35" s="156">
        <f t="shared" si="2"/>
        <v>208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208</v>
      </c>
      <c r="E36">
        <f>PPCL!P36</f>
        <v>0</v>
      </c>
      <c r="F36">
        <f t="shared" si="4"/>
        <v>238</v>
      </c>
      <c r="G36">
        <f t="shared" si="5"/>
        <v>208</v>
      </c>
      <c r="H36" s="154"/>
      <c r="I36">
        <f>BRPL_EOD!AI36+BRPL_EOD!AJ36</f>
        <v>58.84</v>
      </c>
      <c r="J36">
        <f>BYPL_EOD!AI36+BYPL_EOD!AJ36</f>
        <v>33.43</v>
      </c>
      <c r="K36">
        <f>MES_EOD!AI36+MES_EOD!AJ36</f>
        <v>12.6</v>
      </c>
      <c r="L36">
        <f>NDMC_EOD!AI36+NDMC_EOD!AJ36</f>
        <v>63.02</v>
      </c>
      <c r="M36">
        <f>TPDDL_EOD!AI36+TPDDL_EOD!AJ36</f>
        <v>40.1</v>
      </c>
      <c r="N36">
        <f t="shared" si="0"/>
        <v>207.99</v>
      </c>
      <c r="O36" s="154">
        <f t="shared" si="1"/>
        <v>9.9999999999909051E-3</v>
      </c>
      <c r="P36">
        <v>58.842828982162608</v>
      </c>
      <c r="Q36">
        <v>33.431607288811961</v>
      </c>
      <c r="R36">
        <v>12.600605798355689</v>
      </c>
      <c r="S36">
        <v>63.023029953363142</v>
      </c>
      <c r="T36">
        <v>40.101927977306602</v>
      </c>
      <c r="U36" s="156">
        <f t="shared" si="2"/>
        <v>208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208</v>
      </c>
      <c r="E37">
        <f>PPCL!P37</f>
        <v>0</v>
      </c>
      <c r="F37">
        <f t="shared" si="4"/>
        <v>238</v>
      </c>
      <c r="G37">
        <f t="shared" si="5"/>
        <v>208</v>
      </c>
      <c r="H37" s="154"/>
      <c r="I37">
        <f>BRPL_EOD!AI37+BRPL_EOD!AJ37</f>
        <v>58.84</v>
      </c>
      <c r="J37">
        <f>BYPL_EOD!AI37+BYPL_EOD!AJ37</f>
        <v>33.43</v>
      </c>
      <c r="K37">
        <f>MES_EOD!AI37+MES_EOD!AJ37</f>
        <v>12.6</v>
      </c>
      <c r="L37">
        <f>NDMC_EOD!AI37+NDMC_EOD!AJ37</f>
        <v>63.02</v>
      </c>
      <c r="M37">
        <f>TPDDL_EOD!AI37+TPDDL_EOD!AJ37</f>
        <v>40.1</v>
      </c>
      <c r="N37">
        <f t="shared" si="0"/>
        <v>207.99</v>
      </c>
      <c r="O37" s="154">
        <f t="shared" si="1"/>
        <v>9.9999999999909051E-3</v>
      </c>
      <c r="P37">
        <v>58.842828982162608</v>
      </c>
      <c r="Q37">
        <v>33.431607288811961</v>
      </c>
      <c r="R37">
        <v>12.600605798355689</v>
      </c>
      <c r="S37">
        <v>63.023029953363142</v>
      </c>
      <c r="T37">
        <v>40.101927977306602</v>
      </c>
      <c r="U37" s="156">
        <f t="shared" si="2"/>
        <v>208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208</v>
      </c>
      <c r="E38">
        <f>PPCL!P38</f>
        <v>0</v>
      </c>
      <c r="F38">
        <f t="shared" si="4"/>
        <v>238</v>
      </c>
      <c r="G38">
        <f t="shared" si="5"/>
        <v>208</v>
      </c>
      <c r="H38" s="154"/>
      <c r="I38">
        <f>BRPL_EOD!AI38+BRPL_EOD!AJ38</f>
        <v>58.84</v>
      </c>
      <c r="J38">
        <f>BYPL_EOD!AI38+BYPL_EOD!AJ38</f>
        <v>33.43</v>
      </c>
      <c r="K38">
        <f>MES_EOD!AI38+MES_EOD!AJ38</f>
        <v>12.6</v>
      </c>
      <c r="L38">
        <f>NDMC_EOD!AI38+NDMC_EOD!AJ38</f>
        <v>63.02</v>
      </c>
      <c r="M38">
        <f>TPDDL_EOD!AI38+TPDDL_EOD!AJ38</f>
        <v>40.1</v>
      </c>
      <c r="N38">
        <f t="shared" si="0"/>
        <v>207.99</v>
      </c>
      <c r="O38" s="154">
        <f t="shared" si="1"/>
        <v>9.9999999999909051E-3</v>
      </c>
      <c r="P38">
        <v>58.842828982162608</v>
      </c>
      <c r="Q38">
        <v>33.431607288811961</v>
      </c>
      <c r="R38">
        <v>12.600605798355689</v>
      </c>
      <c r="S38">
        <v>63.023029953363142</v>
      </c>
      <c r="T38">
        <v>40.101927977306602</v>
      </c>
      <c r="U38" s="156">
        <f t="shared" si="2"/>
        <v>208</v>
      </c>
      <c r="V38" s="154">
        <f t="shared" si="3"/>
        <v>0</v>
      </c>
    </row>
    <row r="39" spans="1:22">
      <c r="A39" t="s">
        <v>81</v>
      </c>
      <c r="B39">
        <f>PPCL!D39</f>
        <v>238</v>
      </c>
      <c r="C39">
        <f>PPCL!E39</f>
        <v>0</v>
      </c>
      <c r="D39">
        <f>PPCL!O39</f>
        <v>208</v>
      </c>
      <c r="E39">
        <f>PPCL!P39</f>
        <v>0</v>
      </c>
      <c r="F39">
        <f t="shared" si="4"/>
        <v>238</v>
      </c>
      <c r="G39">
        <f t="shared" si="5"/>
        <v>208</v>
      </c>
      <c r="H39" s="154"/>
      <c r="I39">
        <f>BRPL_EOD!AI39+BRPL_EOD!AJ39</f>
        <v>58.84</v>
      </c>
      <c r="J39">
        <f>BYPL_EOD!AI39+BYPL_EOD!AJ39</f>
        <v>33.43</v>
      </c>
      <c r="K39">
        <f>MES_EOD!AI39+MES_EOD!AJ39</f>
        <v>12.6</v>
      </c>
      <c r="L39">
        <f>NDMC_EOD!AI39+NDMC_EOD!AJ39</f>
        <v>63.02</v>
      </c>
      <c r="M39">
        <f>TPDDL_EOD!AI39+TPDDL_EOD!AJ39</f>
        <v>40.1</v>
      </c>
      <c r="N39">
        <f t="shared" si="0"/>
        <v>207.99</v>
      </c>
      <c r="O39" s="154">
        <f t="shared" si="1"/>
        <v>9.9999999999909051E-3</v>
      </c>
      <c r="P39">
        <v>58.842828982162608</v>
      </c>
      <c r="Q39">
        <v>33.431607288811961</v>
      </c>
      <c r="R39">
        <v>12.600605798355689</v>
      </c>
      <c r="S39">
        <v>63.023029953363142</v>
      </c>
      <c r="T39">
        <v>40.101927977306602</v>
      </c>
      <c r="U39" s="156">
        <f t="shared" si="2"/>
        <v>208</v>
      </c>
      <c r="V39" s="154">
        <f t="shared" si="3"/>
        <v>0</v>
      </c>
    </row>
    <row r="40" spans="1:22">
      <c r="A40" t="s">
        <v>82</v>
      </c>
      <c r="B40">
        <f>PPCL!D40</f>
        <v>238</v>
      </c>
      <c r="C40">
        <f>PPCL!E40</f>
        <v>0</v>
      </c>
      <c r="D40">
        <f>PPCL!O40</f>
        <v>208</v>
      </c>
      <c r="E40">
        <f>PPCL!P40</f>
        <v>0</v>
      </c>
      <c r="F40">
        <f t="shared" si="4"/>
        <v>238</v>
      </c>
      <c r="G40">
        <f t="shared" si="5"/>
        <v>208</v>
      </c>
      <c r="H40" s="154"/>
      <c r="I40">
        <f>BRPL_EOD!AI40+BRPL_EOD!AJ40</f>
        <v>58.84</v>
      </c>
      <c r="J40">
        <f>BYPL_EOD!AI40+BYPL_EOD!AJ40</f>
        <v>33.43</v>
      </c>
      <c r="K40">
        <f>MES_EOD!AI40+MES_EOD!AJ40</f>
        <v>12.6</v>
      </c>
      <c r="L40">
        <f>NDMC_EOD!AI40+NDMC_EOD!AJ40</f>
        <v>63.02</v>
      </c>
      <c r="M40">
        <f>TPDDL_EOD!AI40+TPDDL_EOD!AJ40</f>
        <v>40.1</v>
      </c>
      <c r="N40">
        <f t="shared" si="0"/>
        <v>207.99</v>
      </c>
      <c r="O40" s="154">
        <f t="shared" si="1"/>
        <v>9.9999999999909051E-3</v>
      </c>
      <c r="P40">
        <v>58.842828982162608</v>
      </c>
      <c r="Q40">
        <v>33.431607288811961</v>
      </c>
      <c r="R40">
        <v>12.600605798355689</v>
      </c>
      <c r="S40">
        <v>63.023029953363142</v>
      </c>
      <c r="T40">
        <v>40.101927977306602</v>
      </c>
      <c r="U40" s="156">
        <f t="shared" si="2"/>
        <v>208</v>
      </c>
      <c r="V40" s="154">
        <f t="shared" si="3"/>
        <v>0</v>
      </c>
    </row>
    <row r="41" spans="1:22">
      <c r="A41" t="s">
        <v>83</v>
      </c>
      <c r="B41">
        <f>PPCL!D41</f>
        <v>238</v>
      </c>
      <c r="C41">
        <f>PPCL!E41</f>
        <v>0</v>
      </c>
      <c r="D41">
        <f>PPCL!O41</f>
        <v>208</v>
      </c>
      <c r="E41">
        <f>PPCL!P41</f>
        <v>0</v>
      </c>
      <c r="F41">
        <f t="shared" si="4"/>
        <v>238</v>
      </c>
      <c r="G41">
        <f t="shared" si="5"/>
        <v>208</v>
      </c>
      <c r="H41" s="154"/>
      <c r="I41">
        <f>BRPL_EOD!AI41+BRPL_EOD!AJ41</f>
        <v>58.84</v>
      </c>
      <c r="J41">
        <f>BYPL_EOD!AI41+BYPL_EOD!AJ41</f>
        <v>33.43</v>
      </c>
      <c r="K41">
        <f>MES_EOD!AI41+MES_EOD!AJ41</f>
        <v>12.6</v>
      </c>
      <c r="L41">
        <f>NDMC_EOD!AI41+NDMC_EOD!AJ41</f>
        <v>63.02</v>
      </c>
      <c r="M41">
        <f>TPDDL_EOD!AI41+TPDDL_EOD!AJ41</f>
        <v>40.1</v>
      </c>
      <c r="N41">
        <f t="shared" si="0"/>
        <v>207.99</v>
      </c>
      <c r="O41" s="154">
        <f t="shared" si="1"/>
        <v>9.9999999999909051E-3</v>
      </c>
      <c r="P41">
        <v>58.842828982162608</v>
      </c>
      <c r="Q41">
        <v>33.431607288811961</v>
      </c>
      <c r="R41">
        <v>12.600605798355689</v>
      </c>
      <c r="S41">
        <v>63.023029953363142</v>
      </c>
      <c r="T41">
        <v>40.101927977306602</v>
      </c>
      <c r="U41" s="156">
        <f t="shared" si="2"/>
        <v>208</v>
      </c>
      <c r="V41" s="154">
        <f t="shared" si="3"/>
        <v>0</v>
      </c>
    </row>
    <row r="42" spans="1:22">
      <c r="A42" t="s">
        <v>84</v>
      </c>
      <c r="B42">
        <f>PPCL!D42</f>
        <v>238</v>
      </c>
      <c r="C42">
        <f>PPCL!E42</f>
        <v>0</v>
      </c>
      <c r="D42">
        <f>PPCL!O42</f>
        <v>208</v>
      </c>
      <c r="E42">
        <f>PPCL!P42</f>
        <v>0</v>
      </c>
      <c r="F42">
        <f t="shared" si="4"/>
        <v>238</v>
      </c>
      <c r="G42">
        <f t="shared" si="5"/>
        <v>208</v>
      </c>
      <c r="H42" s="154"/>
      <c r="I42">
        <f>BRPL_EOD!AI42+BRPL_EOD!AJ42</f>
        <v>58.84</v>
      </c>
      <c r="J42">
        <f>BYPL_EOD!AI42+BYPL_EOD!AJ42</f>
        <v>33.43</v>
      </c>
      <c r="K42">
        <f>MES_EOD!AI42+MES_EOD!AJ42</f>
        <v>12.6</v>
      </c>
      <c r="L42">
        <f>NDMC_EOD!AI42+NDMC_EOD!AJ42</f>
        <v>63.02</v>
      </c>
      <c r="M42">
        <f>TPDDL_EOD!AI42+TPDDL_EOD!AJ42</f>
        <v>40.1</v>
      </c>
      <c r="N42">
        <f t="shared" si="0"/>
        <v>207.99</v>
      </c>
      <c r="O42" s="154">
        <f t="shared" si="1"/>
        <v>9.9999999999909051E-3</v>
      </c>
      <c r="P42">
        <v>58.842828982162608</v>
      </c>
      <c r="Q42">
        <v>33.431607288811961</v>
      </c>
      <c r="R42">
        <v>12.600605798355689</v>
      </c>
      <c r="S42">
        <v>63.023029953363142</v>
      </c>
      <c r="T42">
        <v>40.101927977306602</v>
      </c>
      <c r="U42" s="156">
        <f t="shared" si="2"/>
        <v>208</v>
      </c>
      <c r="V42" s="154">
        <f t="shared" si="3"/>
        <v>0</v>
      </c>
    </row>
    <row r="43" spans="1:22">
      <c r="A43" t="s">
        <v>85</v>
      </c>
      <c r="B43">
        <f>PPCL!D43</f>
        <v>233</v>
      </c>
      <c r="C43">
        <f>PPCL!E43</f>
        <v>0</v>
      </c>
      <c r="D43">
        <f>PPCL!O43</f>
        <v>208</v>
      </c>
      <c r="E43">
        <f>PPCL!P43</f>
        <v>0</v>
      </c>
      <c r="F43">
        <f t="shared" si="4"/>
        <v>233</v>
      </c>
      <c r="G43">
        <f t="shared" si="5"/>
        <v>208</v>
      </c>
      <c r="H43" s="154"/>
      <c r="I43">
        <f>BRPL_EOD!AI43+BRPL_EOD!AJ43</f>
        <v>58.84</v>
      </c>
      <c r="J43">
        <f>BYPL_EOD!AI43+BYPL_EOD!AJ43</f>
        <v>33.43</v>
      </c>
      <c r="K43">
        <f>MES_EOD!AI43+MES_EOD!AJ43</f>
        <v>12.6</v>
      </c>
      <c r="L43">
        <f>NDMC_EOD!AI43+NDMC_EOD!AJ43</f>
        <v>63.02</v>
      </c>
      <c r="M43">
        <f>TPDDL_EOD!AI43+TPDDL_EOD!AJ43</f>
        <v>40.1</v>
      </c>
      <c r="N43">
        <f t="shared" si="0"/>
        <v>207.99</v>
      </c>
      <c r="O43" s="154">
        <f t="shared" si="1"/>
        <v>9.9999999999909051E-3</v>
      </c>
      <c r="P43">
        <v>58.842828982162608</v>
      </c>
      <c r="Q43">
        <v>33.431607288811961</v>
      </c>
      <c r="R43">
        <v>12.600605798355689</v>
      </c>
      <c r="S43">
        <v>63.023029953363142</v>
      </c>
      <c r="T43">
        <v>40.101927977306602</v>
      </c>
      <c r="U43" s="156">
        <f t="shared" si="2"/>
        <v>208</v>
      </c>
      <c r="V43" s="154">
        <f t="shared" si="3"/>
        <v>0</v>
      </c>
    </row>
    <row r="44" spans="1:22">
      <c r="A44" t="s">
        <v>86</v>
      </c>
      <c r="B44">
        <f>PPCL!D44</f>
        <v>233</v>
      </c>
      <c r="C44">
        <f>PPCL!E44</f>
        <v>0</v>
      </c>
      <c r="D44">
        <f>PPCL!O44</f>
        <v>208</v>
      </c>
      <c r="E44">
        <f>PPCL!P44</f>
        <v>0</v>
      </c>
      <c r="F44">
        <f t="shared" si="4"/>
        <v>233</v>
      </c>
      <c r="G44">
        <f t="shared" si="5"/>
        <v>208</v>
      </c>
      <c r="H44" s="154"/>
      <c r="I44">
        <f>BRPL_EOD!AI44+BRPL_EOD!AJ44</f>
        <v>58.84</v>
      </c>
      <c r="J44">
        <f>BYPL_EOD!AI44+BYPL_EOD!AJ44</f>
        <v>33.43</v>
      </c>
      <c r="K44">
        <f>MES_EOD!AI44+MES_EOD!AJ44</f>
        <v>12.6</v>
      </c>
      <c r="L44">
        <f>NDMC_EOD!AI44+NDMC_EOD!AJ44</f>
        <v>63.02</v>
      </c>
      <c r="M44">
        <f>TPDDL_EOD!AI44+TPDDL_EOD!AJ44</f>
        <v>40.1</v>
      </c>
      <c r="N44">
        <f t="shared" si="0"/>
        <v>207.99</v>
      </c>
      <c r="O44" s="154">
        <f t="shared" si="1"/>
        <v>9.9999999999909051E-3</v>
      </c>
      <c r="P44">
        <v>58.842828982162608</v>
      </c>
      <c r="Q44">
        <v>33.431607288811961</v>
      </c>
      <c r="R44">
        <v>12.600605798355689</v>
      </c>
      <c r="S44">
        <v>63.023029953363142</v>
      </c>
      <c r="T44">
        <v>40.101927977306602</v>
      </c>
      <c r="U44" s="156">
        <f t="shared" si="2"/>
        <v>208</v>
      </c>
      <c r="V44" s="154">
        <f t="shared" si="3"/>
        <v>0</v>
      </c>
    </row>
    <row r="45" spans="1:22">
      <c r="A45" t="s">
        <v>87</v>
      </c>
      <c r="B45">
        <f>PPCL!D45</f>
        <v>233</v>
      </c>
      <c r="C45">
        <f>PPCL!E45</f>
        <v>0</v>
      </c>
      <c r="D45">
        <f>PPCL!O45</f>
        <v>208</v>
      </c>
      <c r="E45">
        <f>PPCL!P45</f>
        <v>0</v>
      </c>
      <c r="F45">
        <f t="shared" si="4"/>
        <v>233</v>
      </c>
      <c r="G45">
        <f t="shared" si="5"/>
        <v>208</v>
      </c>
      <c r="H45" s="154"/>
      <c r="I45">
        <f>BRPL_EOD!AI45+BRPL_EOD!AJ45</f>
        <v>58.84</v>
      </c>
      <c r="J45">
        <f>BYPL_EOD!AI45+BYPL_EOD!AJ45</f>
        <v>33.43</v>
      </c>
      <c r="K45">
        <f>MES_EOD!AI45+MES_EOD!AJ45</f>
        <v>12.6</v>
      </c>
      <c r="L45">
        <f>NDMC_EOD!AI45+NDMC_EOD!AJ45</f>
        <v>63.02</v>
      </c>
      <c r="M45">
        <f>TPDDL_EOD!AI45+TPDDL_EOD!AJ45</f>
        <v>40.1</v>
      </c>
      <c r="N45">
        <f t="shared" si="0"/>
        <v>207.99</v>
      </c>
      <c r="O45" s="154">
        <f t="shared" si="1"/>
        <v>9.9999999999909051E-3</v>
      </c>
      <c r="P45">
        <v>58.842828982162608</v>
      </c>
      <c r="Q45">
        <v>33.431607288811961</v>
      </c>
      <c r="R45">
        <v>12.600605798355689</v>
      </c>
      <c r="S45">
        <v>63.023029953363142</v>
      </c>
      <c r="T45">
        <v>40.101927977306602</v>
      </c>
      <c r="U45" s="156">
        <f t="shared" si="2"/>
        <v>208</v>
      </c>
      <c r="V45" s="154">
        <f t="shared" si="3"/>
        <v>0</v>
      </c>
    </row>
    <row r="46" spans="1:22">
      <c r="A46" t="s">
        <v>88</v>
      </c>
      <c r="B46">
        <f>PPCL!D46</f>
        <v>233</v>
      </c>
      <c r="C46">
        <f>PPCL!E46</f>
        <v>0</v>
      </c>
      <c r="D46">
        <f>PPCL!O46</f>
        <v>208</v>
      </c>
      <c r="E46">
        <f>PPCL!P46</f>
        <v>0</v>
      </c>
      <c r="F46">
        <f t="shared" si="4"/>
        <v>233</v>
      </c>
      <c r="G46">
        <f t="shared" si="5"/>
        <v>208</v>
      </c>
      <c r="H46" s="154"/>
      <c r="I46">
        <f>BRPL_EOD!AI46+BRPL_EOD!AJ46</f>
        <v>58.84</v>
      </c>
      <c r="J46">
        <f>BYPL_EOD!AI46+BYPL_EOD!AJ46</f>
        <v>33.43</v>
      </c>
      <c r="K46">
        <f>MES_EOD!AI46+MES_EOD!AJ46</f>
        <v>12.6</v>
      </c>
      <c r="L46">
        <f>NDMC_EOD!AI46+NDMC_EOD!AJ46</f>
        <v>63.02</v>
      </c>
      <c r="M46">
        <f>TPDDL_EOD!AI46+TPDDL_EOD!AJ46</f>
        <v>40.1</v>
      </c>
      <c r="N46">
        <f t="shared" si="0"/>
        <v>207.99</v>
      </c>
      <c r="O46" s="154">
        <f t="shared" si="1"/>
        <v>9.9999999999909051E-3</v>
      </c>
      <c r="P46">
        <v>58.842828982162608</v>
      </c>
      <c r="Q46">
        <v>33.431607288811961</v>
      </c>
      <c r="R46">
        <v>12.600605798355689</v>
      </c>
      <c r="S46">
        <v>63.023029953363142</v>
      </c>
      <c r="T46">
        <v>40.101927977306602</v>
      </c>
      <c r="U46" s="156">
        <f t="shared" si="2"/>
        <v>208</v>
      </c>
      <c r="V46" s="154">
        <f t="shared" si="3"/>
        <v>0</v>
      </c>
    </row>
    <row r="47" spans="1:22">
      <c r="A47" t="s">
        <v>89</v>
      </c>
      <c r="B47">
        <f>PPCL!D47</f>
        <v>240</v>
      </c>
      <c r="C47">
        <f>PPCL!E47</f>
        <v>0</v>
      </c>
      <c r="D47">
        <f>PPCL!O47</f>
        <v>100</v>
      </c>
      <c r="E47">
        <f>PPCL!P47</f>
        <v>0</v>
      </c>
      <c r="F47">
        <f t="shared" si="4"/>
        <v>240</v>
      </c>
      <c r="G47">
        <f t="shared" si="5"/>
        <v>100</v>
      </c>
      <c r="H47" s="154"/>
      <c r="I47">
        <f>BRPL_EOD!AI47+BRPL_EOD!AJ47</f>
        <v>36.020000000000003</v>
      </c>
      <c r="J47">
        <f>BYPL_EOD!AI47+BYPL_EOD!AJ47</f>
        <v>12.42</v>
      </c>
      <c r="K47">
        <f>MES_EOD!AI47+MES_EOD!AJ47</f>
        <v>0</v>
      </c>
      <c r="L47">
        <f>NDMC_EOD!AI47+NDMC_EOD!AJ47</f>
        <v>39.130000000000003</v>
      </c>
      <c r="M47">
        <f>TPDDL_EOD!AI47+TPDDL_EOD!AJ47</f>
        <v>12.42</v>
      </c>
      <c r="N47">
        <f t="shared" si="0"/>
        <v>99.990000000000009</v>
      </c>
      <c r="O47" s="154">
        <f t="shared" si="1"/>
        <v>9.9999999999909051E-3</v>
      </c>
      <c r="P47">
        <v>36.023602360236026</v>
      </c>
      <c r="Q47">
        <v>12.421242124212419</v>
      </c>
      <c r="R47">
        <v>0</v>
      </c>
      <c r="S47">
        <v>39.133913391339135</v>
      </c>
      <c r="T47">
        <v>12.421242124212419</v>
      </c>
      <c r="U47" s="156">
        <f t="shared" si="2"/>
        <v>100</v>
      </c>
      <c r="V47" s="154">
        <f t="shared" si="3"/>
        <v>0</v>
      </c>
    </row>
    <row r="48" spans="1:22">
      <c r="A48" t="s">
        <v>90</v>
      </c>
      <c r="B48">
        <f>PPCL!D48</f>
        <v>240</v>
      </c>
      <c r="C48">
        <f>PPCL!E48</f>
        <v>0</v>
      </c>
      <c r="D48">
        <f>PPCL!O48</f>
        <v>90</v>
      </c>
      <c r="E48">
        <f>PPCL!P48</f>
        <v>0</v>
      </c>
      <c r="F48">
        <f t="shared" si="4"/>
        <v>240</v>
      </c>
      <c r="G48">
        <f t="shared" si="5"/>
        <v>90</v>
      </c>
      <c r="H48" s="154"/>
      <c r="I48">
        <f>BRPL_EOD!AI48+BRPL_EOD!AJ48</f>
        <v>32.42</v>
      </c>
      <c r="J48">
        <f>BYPL_EOD!AI48+BYPL_EOD!AJ48</f>
        <v>11.18</v>
      </c>
      <c r="K48">
        <f>MES_EOD!AI48+MES_EOD!AJ48</f>
        <v>0</v>
      </c>
      <c r="L48">
        <f>NDMC_EOD!AI48+NDMC_EOD!AJ48</f>
        <v>35.22</v>
      </c>
      <c r="M48">
        <f>TPDDL_EOD!AI48+TPDDL_EOD!AJ48</f>
        <v>11.18</v>
      </c>
      <c r="N48">
        <f t="shared" si="0"/>
        <v>90</v>
      </c>
      <c r="O48" s="154">
        <f t="shared" si="1"/>
        <v>0</v>
      </c>
      <c r="P48">
        <v>32.42</v>
      </c>
      <c r="Q48">
        <v>11.18</v>
      </c>
      <c r="R48">
        <v>0</v>
      </c>
      <c r="S48">
        <v>35.22</v>
      </c>
      <c r="T48">
        <v>11.18</v>
      </c>
      <c r="U48" s="156">
        <f t="shared" si="2"/>
        <v>90</v>
      </c>
      <c r="V48" s="154">
        <f t="shared" si="3"/>
        <v>0</v>
      </c>
    </row>
    <row r="49" spans="1:22">
      <c r="A49" t="s">
        <v>91</v>
      </c>
      <c r="B49">
        <f>PPCL!D49</f>
        <v>240</v>
      </c>
      <c r="C49">
        <f>PPCL!E49</f>
        <v>0</v>
      </c>
      <c r="D49">
        <f>PPCL!O49</f>
        <v>90</v>
      </c>
      <c r="E49">
        <f>PPCL!P49</f>
        <v>0</v>
      </c>
      <c r="F49">
        <f t="shared" si="4"/>
        <v>240</v>
      </c>
      <c r="G49">
        <f t="shared" si="5"/>
        <v>90</v>
      </c>
      <c r="H49" s="154"/>
      <c r="I49">
        <f>BRPL_EOD!AI49+BRPL_EOD!AJ49</f>
        <v>32.42</v>
      </c>
      <c r="J49">
        <f>BYPL_EOD!AI49+BYPL_EOD!AJ49</f>
        <v>11.18</v>
      </c>
      <c r="K49">
        <f>MES_EOD!AI49+MES_EOD!AJ49</f>
        <v>0</v>
      </c>
      <c r="L49">
        <f>NDMC_EOD!AI49+NDMC_EOD!AJ49</f>
        <v>35.22</v>
      </c>
      <c r="M49">
        <f>TPDDL_EOD!AI49+TPDDL_EOD!AJ49</f>
        <v>11.18</v>
      </c>
      <c r="N49">
        <f t="shared" si="0"/>
        <v>90</v>
      </c>
      <c r="O49" s="154">
        <f t="shared" si="1"/>
        <v>0</v>
      </c>
      <c r="P49">
        <v>32.42</v>
      </c>
      <c r="Q49">
        <v>11.18</v>
      </c>
      <c r="R49">
        <v>0</v>
      </c>
      <c r="S49">
        <v>35.22</v>
      </c>
      <c r="T49">
        <v>11.18</v>
      </c>
      <c r="U49" s="156">
        <f t="shared" si="2"/>
        <v>90</v>
      </c>
      <c r="V49" s="154">
        <f t="shared" si="3"/>
        <v>0</v>
      </c>
    </row>
    <row r="50" spans="1:22">
      <c r="A50" t="s">
        <v>92</v>
      </c>
      <c r="B50">
        <f>PPCL!D50</f>
        <v>240</v>
      </c>
      <c r="C50">
        <f>PPCL!E50</f>
        <v>0</v>
      </c>
      <c r="D50">
        <f>PPCL!O50</f>
        <v>96</v>
      </c>
      <c r="E50">
        <f>PPCL!P50</f>
        <v>0</v>
      </c>
      <c r="F50">
        <f t="shared" si="4"/>
        <v>240</v>
      </c>
      <c r="G50">
        <f t="shared" si="5"/>
        <v>96</v>
      </c>
      <c r="H50" s="154"/>
      <c r="I50">
        <f>BRPL_EOD!AI50+BRPL_EOD!AJ50</f>
        <v>34.799999999999997</v>
      </c>
      <c r="J50">
        <f>BYPL_EOD!AI50+BYPL_EOD!AJ50</f>
        <v>12</v>
      </c>
      <c r="K50">
        <f>MES_EOD!AI50+MES_EOD!AJ50</f>
        <v>0</v>
      </c>
      <c r="L50">
        <f>NDMC_EOD!AI50+NDMC_EOD!AJ50</f>
        <v>37.200000000000003</v>
      </c>
      <c r="M50">
        <f>TPDDL_EOD!AI50+TPDDL_EOD!AJ50</f>
        <v>12</v>
      </c>
      <c r="N50">
        <f t="shared" si="0"/>
        <v>96</v>
      </c>
      <c r="O50" s="154">
        <f t="shared" si="1"/>
        <v>0</v>
      </c>
      <c r="P50">
        <v>34.799999999999997</v>
      </c>
      <c r="Q50">
        <v>12</v>
      </c>
      <c r="R50">
        <v>0</v>
      </c>
      <c r="S50">
        <v>37.200000000000003</v>
      </c>
      <c r="T50">
        <v>12</v>
      </c>
      <c r="U50" s="156">
        <f t="shared" si="2"/>
        <v>96</v>
      </c>
      <c r="V50" s="154">
        <f t="shared" si="3"/>
        <v>0</v>
      </c>
    </row>
    <row r="51" spans="1:22">
      <c r="A51" t="s">
        <v>93</v>
      </c>
      <c r="B51">
        <f>PPCL!D51</f>
        <v>245</v>
      </c>
      <c r="C51">
        <f>PPCL!E51</f>
        <v>0</v>
      </c>
      <c r="D51">
        <f>PPCL!O51</f>
        <v>98</v>
      </c>
      <c r="E51">
        <f>PPCL!P51</f>
        <v>0</v>
      </c>
      <c r="F51">
        <f t="shared" si="4"/>
        <v>245</v>
      </c>
      <c r="G51">
        <f t="shared" si="5"/>
        <v>98</v>
      </c>
      <c r="H51" s="154"/>
      <c r="I51">
        <f>BRPL_EOD!AI51+BRPL_EOD!AJ51</f>
        <v>35.53</v>
      </c>
      <c r="J51">
        <f>BYPL_EOD!AI51+BYPL_EOD!AJ51</f>
        <v>12.25</v>
      </c>
      <c r="K51">
        <f>MES_EOD!AI51+MES_EOD!AJ51</f>
        <v>0</v>
      </c>
      <c r="L51">
        <f>NDMC_EOD!AI51+NDMC_EOD!AJ51</f>
        <v>37.979999999999997</v>
      </c>
      <c r="M51">
        <f>TPDDL_EOD!AI51+TPDDL_EOD!AJ51</f>
        <v>12.25</v>
      </c>
      <c r="N51">
        <f t="shared" si="0"/>
        <v>98.009999999999991</v>
      </c>
      <c r="O51" s="154">
        <f t="shared" si="1"/>
        <v>-9.9999999999909051E-3</v>
      </c>
      <c r="P51">
        <v>35.526374859708199</v>
      </c>
      <c r="Q51">
        <v>12.248750127538008</v>
      </c>
      <c r="R51">
        <v>0</v>
      </c>
      <c r="S51">
        <v>37.976124885215796</v>
      </c>
      <c r="T51">
        <v>12.248750127538008</v>
      </c>
      <c r="U51" s="156">
        <f t="shared" si="2"/>
        <v>98.000000000000014</v>
      </c>
      <c r="V51" s="154">
        <f t="shared" si="3"/>
        <v>0</v>
      </c>
    </row>
    <row r="52" spans="1:22">
      <c r="A52" t="s">
        <v>94</v>
      </c>
      <c r="B52">
        <f>PPCL!D52</f>
        <v>245</v>
      </c>
      <c r="C52">
        <f>PPCL!E52</f>
        <v>0</v>
      </c>
      <c r="D52">
        <f>PPCL!O52</f>
        <v>98</v>
      </c>
      <c r="E52">
        <f>PPCL!P52</f>
        <v>0</v>
      </c>
      <c r="F52">
        <f t="shared" si="4"/>
        <v>245</v>
      </c>
      <c r="G52">
        <f t="shared" si="5"/>
        <v>98</v>
      </c>
      <c r="H52" s="154"/>
      <c r="I52">
        <f>BRPL_EOD!AI52+BRPL_EOD!AJ52</f>
        <v>35.53</v>
      </c>
      <c r="J52">
        <f>BYPL_EOD!AI52+BYPL_EOD!AJ52</f>
        <v>12.25</v>
      </c>
      <c r="K52">
        <f>MES_EOD!AI52+MES_EOD!AJ52</f>
        <v>0</v>
      </c>
      <c r="L52">
        <f>NDMC_EOD!AI52+NDMC_EOD!AJ52</f>
        <v>37.979999999999997</v>
      </c>
      <c r="M52">
        <f>TPDDL_EOD!AI52+TPDDL_EOD!AJ52</f>
        <v>12.25</v>
      </c>
      <c r="N52">
        <f t="shared" si="0"/>
        <v>98.009999999999991</v>
      </c>
      <c r="O52" s="154">
        <f t="shared" si="1"/>
        <v>-9.9999999999909051E-3</v>
      </c>
      <c r="P52">
        <v>35.526374859708199</v>
      </c>
      <c r="Q52">
        <v>12.248750127538008</v>
      </c>
      <c r="R52">
        <v>0</v>
      </c>
      <c r="S52">
        <v>37.976124885215796</v>
      </c>
      <c r="T52">
        <v>12.248750127538008</v>
      </c>
      <c r="U52" s="156">
        <f t="shared" si="2"/>
        <v>98.000000000000014</v>
      </c>
      <c r="V52" s="154">
        <f t="shared" si="3"/>
        <v>0</v>
      </c>
    </row>
    <row r="53" spans="1:22">
      <c r="A53" t="s">
        <v>95</v>
      </c>
      <c r="B53">
        <f>PPCL!D53</f>
        <v>245</v>
      </c>
      <c r="C53">
        <f>PPCL!E53</f>
        <v>0</v>
      </c>
      <c r="D53">
        <f>PPCL!O53</f>
        <v>98</v>
      </c>
      <c r="E53">
        <f>PPCL!P53</f>
        <v>0</v>
      </c>
      <c r="F53">
        <f t="shared" si="4"/>
        <v>245</v>
      </c>
      <c r="G53">
        <f t="shared" si="5"/>
        <v>98</v>
      </c>
      <c r="H53" s="154"/>
      <c r="I53">
        <f>BRPL_EOD!AI53+BRPL_EOD!AJ53</f>
        <v>35.53</v>
      </c>
      <c r="J53">
        <f>BYPL_EOD!AI53+BYPL_EOD!AJ53</f>
        <v>12.25</v>
      </c>
      <c r="K53">
        <f>MES_EOD!AI53+MES_EOD!AJ53</f>
        <v>0</v>
      </c>
      <c r="L53">
        <f>NDMC_EOD!AI53+NDMC_EOD!AJ53</f>
        <v>37.979999999999997</v>
      </c>
      <c r="M53">
        <f>TPDDL_EOD!AI53+TPDDL_EOD!AJ53</f>
        <v>12.25</v>
      </c>
      <c r="N53">
        <f t="shared" si="0"/>
        <v>98.009999999999991</v>
      </c>
      <c r="O53" s="154">
        <f t="shared" si="1"/>
        <v>-9.9999999999909051E-3</v>
      </c>
      <c r="P53">
        <v>35.526374859708199</v>
      </c>
      <c r="Q53">
        <v>12.248750127538008</v>
      </c>
      <c r="R53">
        <v>0</v>
      </c>
      <c r="S53">
        <v>37.976124885215796</v>
      </c>
      <c r="T53">
        <v>12.248750127538008</v>
      </c>
      <c r="U53" s="156">
        <f t="shared" si="2"/>
        <v>98.000000000000014</v>
      </c>
      <c r="V53" s="154">
        <f t="shared" si="3"/>
        <v>0</v>
      </c>
    </row>
    <row r="54" spans="1:22">
      <c r="A54" t="s">
        <v>96</v>
      </c>
      <c r="B54">
        <f>PPCL!D54</f>
        <v>245</v>
      </c>
      <c r="C54">
        <f>PPCL!E54</f>
        <v>0</v>
      </c>
      <c r="D54">
        <f>PPCL!O54</f>
        <v>98</v>
      </c>
      <c r="E54">
        <f>PPCL!P54</f>
        <v>0</v>
      </c>
      <c r="F54">
        <f t="shared" si="4"/>
        <v>245</v>
      </c>
      <c r="G54">
        <f t="shared" si="5"/>
        <v>98</v>
      </c>
      <c r="H54" s="154"/>
      <c r="I54">
        <f>BRPL_EOD!AI54+BRPL_EOD!AJ54</f>
        <v>49</v>
      </c>
      <c r="J54">
        <f>BYPL_EOD!AI54+BYPL_EOD!AJ54</f>
        <v>16.899999999999999</v>
      </c>
      <c r="K54">
        <f>MES_EOD!AI54+MES_EOD!AJ54</f>
        <v>0</v>
      </c>
      <c r="L54">
        <f>NDMC_EOD!AI54+NDMC_EOD!AJ54</f>
        <v>15.21</v>
      </c>
      <c r="M54">
        <f>TPDDL_EOD!AI54+TPDDL_EOD!AJ54</f>
        <v>16.899999999999999</v>
      </c>
      <c r="N54">
        <f t="shared" si="0"/>
        <v>98.010000000000019</v>
      </c>
      <c r="O54" s="154">
        <f t="shared" si="1"/>
        <v>-1.0000000000019327E-2</v>
      </c>
      <c r="P54">
        <v>48.995000510152018</v>
      </c>
      <c r="Q54">
        <v>16.89827568615447</v>
      </c>
      <c r="R54">
        <v>0</v>
      </c>
      <c r="S54">
        <v>15.208448117539024</v>
      </c>
      <c r="T54">
        <v>16.89827568615447</v>
      </c>
      <c r="U54" s="156">
        <f t="shared" si="2"/>
        <v>97.999999999999972</v>
      </c>
      <c r="V54" s="154">
        <f t="shared" si="3"/>
        <v>0</v>
      </c>
    </row>
    <row r="55" spans="1:22">
      <c r="A55" t="s">
        <v>97</v>
      </c>
      <c r="B55">
        <f>PPCL!D55</f>
        <v>245</v>
      </c>
      <c r="C55">
        <f>PPCL!E55</f>
        <v>0</v>
      </c>
      <c r="D55">
        <f>PPCL!O55</f>
        <v>98</v>
      </c>
      <c r="E55">
        <f>PPCL!P55</f>
        <v>0</v>
      </c>
      <c r="F55">
        <f t="shared" si="4"/>
        <v>245</v>
      </c>
      <c r="G55">
        <f t="shared" si="5"/>
        <v>98</v>
      </c>
      <c r="H55" s="154"/>
      <c r="I55">
        <f>BRPL_EOD!AI55+BRPL_EOD!AJ55</f>
        <v>49</v>
      </c>
      <c r="J55">
        <f>BYPL_EOD!AI55+BYPL_EOD!AJ55</f>
        <v>16.899999999999999</v>
      </c>
      <c r="K55">
        <f>MES_EOD!AI55+MES_EOD!AJ55</f>
        <v>0</v>
      </c>
      <c r="L55">
        <f>NDMC_EOD!AI55+NDMC_EOD!AJ55</f>
        <v>15.21</v>
      </c>
      <c r="M55">
        <f>TPDDL_EOD!AI55+TPDDL_EOD!AJ55</f>
        <v>16.899999999999999</v>
      </c>
      <c r="N55">
        <f t="shared" si="0"/>
        <v>98.010000000000019</v>
      </c>
      <c r="O55" s="154">
        <f t="shared" si="1"/>
        <v>-1.0000000000019327E-2</v>
      </c>
      <c r="P55">
        <v>48.995000510152018</v>
      </c>
      <c r="Q55">
        <v>16.89827568615447</v>
      </c>
      <c r="R55">
        <v>0</v>
      </c>
      <c r="S55">
        <v>15.208448117539024</v>
      </c>
      <c r="T55">
        <v>16.89827568615447</v>
      </c>
      <c r="U55" s="156">
        <f t="shared" si="2"/>
        <v>97.999999999999972</v>
      </c>
      <c r="V55" s="154">
        <f t="shared" si="3"/>
        <v>0</v>
      </c>
    </row>
    <row r="56" spans="1:22">
      <c r="A56" t="s">
        <v>98</v>
      </c>
      <c r="B56">
        <f>PPCL!D56</f>
        <v>245</v>
      </c>
      <c r="C56">
        <f>PPCL!E56</f>
        <v>0</v>
      </c>
      <c r="D56">
        <f>PPCL!O56</f>
        <v>93</v>
      </c>
      <c r="E56">
        <f>PPCL!P56</f>
        <v>0</v>
      </c>
      <c r="F56">
        <f t="shared" si="4"/>
        <v>245</v>
      </c>
      <c r="G56">
        <f t="shared" si="5"/>
        <v>93</v>
      </c>
      <c r="H56" s="154"/>
      <c r="I56">
        <f>BRPL_EOD!AI56+BRPL_EOD!AJ56</f>
        <v>25</v>
      </c>
      <c r="J56">
        <f>BYPL_EOD!AI56+BYPL_EOD!AJ56</f>
        <v>20</v>
      </c>
      <c r="K56">
        <f>MES_EOD!AI56+MES_EOD!AJ56</f>
        <v>4.67</v>
      </c>
      <c r="L56">
        <f>NDMC_EOD!AI56+NDMC_EOD!AJ56</f>
        <v>23.33</v>
      </c>
      <c r="M56">
        <f>TPDDL_EOD!AI56+TPDDL_EOD!AJ56</f>
        <v>20</v>
      </c>
      <c r="N56">
        <f t="shared" si="0"/>
        <v>93</v>
      </c>
      <c r="O56" s="154">
        <f t="shared" si="1"/>
        <v>0</v>
      </c>
      <c r="P56">
        <v>25</v>
      </c>
      <c r="Q56">
        <v>20</v>
      </c>
      <c r="R56">
        <v>4.67</v>
      </c>
      <c r="S56">
        <v>23.33</v>
      </c>
      <c r="T56">
        <v>20</v>
      </c>
      <c r="U56" s="156">
        <f t="shared" si="2"/>
        <v>93</v>
      </c>
      <c r="V56" s="154">
        <f t="shared" si="3"/>
        <v>0</v>
      </c>
    </row>
    <row r="57" spans="1:22">
      <c r="A57" t="s">
        <v>99</v>
      </c>
      <c r="B57">
        <f>PPCL!D57</f>
        <v>245</v>
      </c>
      <c r="C57">
        <f>PPCL!E57</f>
        <v>0</v>
      </c>
      <c r="D57">
        <f>PPCL!O57</f>
        <v>96</v>
      </c>
      <c r="E57">
        <f>PPCL!P57</f>
        <v>0</v>
      </c>
      <c r="F57">
        <f t="shared" si="4"/>
        <v>245</v>
      </c>
      <c r="G57">
        <f t="shared" si="5"/>
        <v>96</v>
      </c>
      <c r="H57" s="154"/>
      <c r="I57">
        <f>BRPL_EOD!AI57+BRPL_EOD!AJ57</f>
        <v>25</v>
      </c>
      <c r="J57">
        <f>BYPL_EOD!AI57+BYPL_EOD!AJ57</f>
        <v>20</v>
      </c>
      <c r="K57">
        <f>MES_EOD!AI57+MES_EOD!AJ57</f>
        <v>5.17</v>
      </c>
      <c r="L57">
        <f>NDMC_EOD!AI57+NDMC_EOD!AJ57</f>
        <v>25.83</v>
      </c>
      <c r="M57">
        <f>TPDDL_EOD!AI57+TPDDL_EOD!AJ57</f>
        <v>20</v>
      </c>
      <c r="N57">
        <f t="shared" si="0"/>
        <v>96</v>
      </c>
      <c r="O57" s="154">
        <f t="shared" si="1"/>
        <v>0</v>
      </c>
      <c r="P57">
        <v>25</v>
      </c>
      <c r="Q57">
        <v>20</v>
      </c>
      <c r="R57">
        <v>5.17</v>
      </c>
      <c r="S57">
        <v>25.83</v>
      </c>
      <c r="T57">
        <v>20</v>
      </c>
      <c r="U57" s="156">
        <f t="shared" si="2"/>
        <v>96</v>
      </c>
      <c r="V57" s="154">
        <f t="shared" si="3"/>
        <v>0</v>
      </c>
    </row>
    <row r="58" spans="1:22">
      <c r="A58" t="s">
        <v>100</v>
      </c>
      <c r="B58">
        <f>PPCL!D58</f>
        <v>245</v>
      </c>
      <c r="C58">
        <f>PPCL!E58</f>
        <v>0</v>
      </c>
      <c r="D58">
        <f>PPCL!O58</f>
        <v>96</v>
      </c>
      <c r="E58">
        <f>PPCL!P58</f>
        <v>0</v>
      </c>
      <c r="F58">
        <f t="shared" si="4"/>
        <v>245</v>
      </c>
      <c r="G58">
        <f t="shared" si="5"/>
        <v>96</v>
      </c>
      <c r="H58" s="154"/>
      <c r="I58">
        <f>BRPL_EOD!AI58+BRPL_EOD!AJ58</f>
        <v>25</v>
      </c>
      <c r="J58">
        <f>BYPL_EOD!AI58+BYPL_EOD!AJ58</f>
        <v>20</v>
      </c>
      <c r="K58">
        <f>MES_EOD!AI58+MES_EOD!AJ58</f>
        <v>5.17</v>
      </c>
      <c r="L58">
        <f>NDMC_EOD!AI58+NDMC_EOD!AJ58</f>
        <v>25.83</v>
      </c>
      <c r="M58">
        <f>TPDDL_EOD!AI58+TPDDL_EOD!AJ58</f>
        <v>20</v>
      </c>
      <c r="N58">
        <f t="shared" si="0"/>
        <v>96</v>
      </c>
      <c r="O58" s="154">
        <f t="shared" si="1"/>
        <v>0</v>
      </c>
      <c r="P58">
        <v>25</v>
      </c>
      <c r="Q58">
        <v>20</v>
      </c>
      <c r="R58">
        <v>5.17</v>
      </c>
      <c r="S58">
        <v>25.83</v>
      </c>
      <c r="T58">
        <v>20</v>
      </c>
      <c r="U58" s="156">
        <f t="shared" si="2"/>
        <v>96</v>
      </c>
      <c r="V58" s="154">
        <f t="shared" si="3"/>
        <v>0</v>
      </c>
    </row>
    <row r="59" spans="1:22">
      <c r="A59" t="s">
        <v>101</v>
      </c>
      <c r="B59">
        <f>PPCL!D59</f>
        <v>245</v>
      </c>
      <c r="C59">
        <f>PPCL!E59</f>
        <v>0</v>
      </c>
      <c r="D59">
        <f>PPCL!O59</f>
        <v>96</v>
      </c>
      <c r="E59">
        <f>PPCL!P59</f>
        <v>0</v>
      </c>
      <c r="F59">
        <f t="shared" si="4"/>
        <v>245</v>
      </c>
      <c r="G59">
        <f t="shared" si="5"/>
        <v>96</v>
      </c>
      <c r="H59" s="154"/>
      <c r="I59">
        <f>BRPL_EOD!AI59+BRPL_EOD!AJ59</f>
        <v>25</v>
      </c>
      <c r="J59">
        <f>BYPL_EOD!AI59+BYPL_EOD!AJ59</f>
        <v>20</v>
      </c>
      <c r="K59">
        <f>MES_EOD!AI59+MES_EOD!AJ59</f>
        <v>5.17</v>
      </c>
      <c r="L59">
        <f>NDMC_EOD!AI59+NDMC_EOD!AJ59</f>
        <v>25.83</v>
      </c>
      <c r="M59">
        <f>TPDDL_EOD!AI59+TPDDL_EOD!AJ59</f>
        <v>20</v>
      </c>
      <c r="N59">
        <f t="shared" si="0"/>
        <v>96</v>
      </c>
      <c r="O59" s="154">
        <f t="shared" si="1"/>
        <v>0</v>
      </c>
      <c r="P59">
        <v>25</v>
      </c>
      <c r="Q59">
        <v>20</v>
      </c>
      <c r="R59">
        <v>5.17</v>
      </c>
      <c r="S59">
        <v>25.83</v>
      </c>
      <c r="T59">
        <v>20</v>
      </c>
      <c r="U59" s="156">
        <f t="shared" si="2"/>
        <v>96</v>
      </c>
      <c r="V59" s="154">
        <f t="shared" si="3"/>
        <v>0</v>
      </c>
    </row>
    <row r="60" spans="1:22">
      <c r="A60" t="s">
        <v>102</v>
      </c>
      <c r="B60">
        <f>PPCL!D60</f>
        <v>245</v>
      </c>
      <c r="C60">
        <f>PPCL!E60</f>
        <v>0</v>
      </c>
      <c r="D60">
        <f>PPCL!O60</f>
        <v>90</v>
      </c>
      <c r="E60">
        <f>PPCL!P60</f>
        <v>0</v>
      </c>
      <c r="F60">
        <f t="shared" si="4"/>
        <v>245</v>
      </c>
      <c r="G60">
        <f t="shared" si="5"/>
        <v>90</v>
      </c>
      <c r="H60" s="154"/>
      <c r="I60">
        <f>BRPL_EOD!AI60+BRPL_EOD!AJ60</f>
        <v>25</v>
      </c>
      <c r="J60">
        <f>BYPL_EOD!AI60+BYPL_EOD!AJ60</f>
        <v>20</v>
      </c>
      <c r="K60">
        <f>MES_EOD!AI60+MES_EOD!AJ60</f>
        <v>4.17</v>
      </c>
      <c r="L60">
        <f>NDMC_EOD!AI60+NDMC_EOD!AJ60</f>
        <v>20.83</v>
      </c>
      <c r="M60">
        <f>TPDDL_EOD!AI60+TPDDL_EOD!AJ60</f>
        <v>20</v>
      </c>
      <c r="N60">
        <f t="shared" si="0"/>
        <v>90</v>
      </c>
      <c r="O60" s="154">
        <f t="shared" si="1"/>
        <v>0</v>
      </c>
      <c r="P60">
        <v>25</v>
      </c>
      <c r="Q60">
        <v>20</v>
      </c>
      <c r="R60">
        <v>4.17</v>
      </c>
      <c r="S60">
        <v>20.83</v>
      </c>
      <c r="T60">
        <v>20</v>
      </c>
      <c r="U60" s="156">
        <f t="shared" si="2"/>
        <v>90</v>
      </c>
      <c r="V60" s="154">
        <f t="shared" si="3"/>
        <v>0</v>
      </c>
    </row>
    <row r="61" spans="1:22">
      <c r="A61" t="s">
        <v>103</v>
      </c>
      <c r="B61">
        <f>PPCL!D61</f>
        <v>245</v>
      </c>
      <c r="C61">
        <f>PPCL!E61</f>
        <v>0</v>
      </c>
      <c r="D61">
        <f>PPCL!O61</f>
        <v>93</v>
      </c>
      <c r="E61">
        <f>PPCL!P61</f>
        <v>0</v>
      </c>
      <c r="F61">
        <f t="shared" si="4"/>
        <v>245</v>
      </c>
      <c r="G61">
        <f t="shared" si="5"/>
        <v>93</v>
      </c>
      <c r="H61" s="154"/>
      <c r="I61">
        <f>BRPL_EOD!AI61+BRPL_EOD!AJ61</f>
        <v>25</v>
      </c>
      <c r="J61">
        <f>BYPL_EOD!AI61+BYPL_EOD!AJ61</f>
        <v>20</v>
      </c>
      <c r="K61">
        <f>MES_EOD!AI61+MES_EOD!AJ61</f>
        <v>4.67</v>
      </c>
      <c r="L61">
        <f>NDMC_EOD!AI61+NDMC_EOD!AJ61</f>
        <v>23.33</v>
      </c>
      <c r="M61">
        <f>TPDDL_EOD!AI61+TPDDL_EOD!AJ61</f>
        <v>20</v>
      </c>
      <c r="N61">
        <f t="shared" si="0"/>
        <v>93</v>
      </c>
      <c r="O61" s="154">
        <f t="shared" si="1"/>
        <v>0</v>
      </c>
      <c r="P61">
        <v>25</v>
      </c>
      <c r="Q61">
        <v>20</v>
      </c>
      <c r="R61">
        <v>4.67</v>
      </c>
      <c r="S61">
        <v>23.33</v>
      </c>
      <c r="T61">
        <v>20</v>
      </c>
      <c r="U61" s="156">
        <f t="shared" si="2"/>
        <v>93</v>
      </c>
      <c r="V61" s="154">
        <f t="shared" si="3"/>
        <v>0</v>
      </c>
    </row>
    <row r="62" spans="1:22">
      <c r="A62" t="s">
        <v>104</v>
      </c>
      <c r="B62">
        <f>PPCL!D62</f>
        <v>245</v>
      </c>
      <c r="C62">
        <f>PPCL!E62</f>
        <v>0</v>
      </c>
      <c r="D62">
        <f>PPCL!O62</f>
        <v>93</v>
      </c>
      <c r="E62">
        <f>PPCL!P62</f>
        <v>0</v>
      </c>
      <c r="F62">
        <f t="shared" si="4"/>
        <v>245</v>
      </c>
      <c r="G62">
        <f t="shared" si="5"/>
        <v>93</v>
      </c>
      <c r="H62" s="154"/>
      <c r="I62">
        <f>BRPL_EOD!AI62+BRPL_EOD!AJ62</f>
        <v>25</v>
      </c>
      <c r="J62">
        <f>BYPL_EOD!AI62+BYPL_EOD!AJ62</f>
        <v>20</v>
      </c>
      <c r="K62">
        <f>MES_EOD!AI62+MES_EOD!AJ62</f>
        <v>4.67</v>
      </c>
      <c r="L62">
        <f>NDMC_EOD!AI62+NDMC_EOD!AJ62</f>
        <v>23.33</v>
      </c>
      <c r="M62">
        <f>TPDDL_EOD!AI62+TPDDL_EOD!AJ62</f>
        <v>20</v>
      </c>
      <c r="N62">
        <f t="shared" si="0"/>
        <v>93</v>
      </c>
      <c r="O62" s="154">
        <f t="shared" si="1"/>
        <v>0</v>
      </c>
      <c r="P62">
        <v>25</v>
      </c>
      <c r="Q62">
        <v>20</v>
      </c>
      <c r="R62">
        <v>4.67</v>
      </c>
      <c r="S62">
        <v>23.33</v>
      </c>
      <c r="T62">
        <v>20</v>
      </c>
      <c r="U62" s="156">
        <f t="shared" si="2"/>
        <v>93</v>
      </c>
      <c r="V62" s="154">
        <f t="shared" si="3"/>
        <v>0</v>
      </c>
    </row>
    <row r="63" spans="1:22">
      <c r="A63" t="s">
        <v>105</v>
      </c>
      <c r="B63">
        <f>PPCL!D63</f>
        <v>245</v>
      </c>
      <c r="C63">
        <f>PPCL!E63</f>
        <v>0</v>
      </c>
      <c r="D63">
        <f>PPCL!O63</f>
        <v>93</v>
      </c>
      <c r="E63">
        <f>PPCL!P63</f>
        <v>0</v>
      </c>
      <c r="F63">
        <f t="shared" si="4"/>
        <v>245</v>
      </c>
      <c r="G63">
        <f t="shared" si="5"/>
        <v>93</v>
      </c>
      <c r="H63" s="154"/>
      <c r="I63">
        <f>BRPL_EOD!AI63+BRPL_EOD!AJ63</f>
        <v>25</v>
      </c>
      <c r="J63">
        <f>BYPL_EOD!AI63+BYPL_EOD!AJ63</f>
        <v>20</v>
      </c>
      <c r="K63">
        <f>MES_EOD!AI63+MES_EOD!AJ63</f>
        <v>4.67</v>
      </c>
      <c r="L63">
        <f>NDMC_EOD!AI63+NDMC_EOD!AJ63</f>
        <v>23.33</v>
      </c>
      <c r="M63">
        <f>TPDDL_EOD!AI63+TPDDL_EOD!AJ63</f>
        <v>20</v>
      </c>
      <c r="N63">
        <f t="shared" si="0"/>
        <v>93</v>
      </c>
      <c r="O63" s="154">
        <f t="shared" si="1"/>
        <v>0</v>
      </c>
      <c r="P63">
        <v>25</v>
      </c>
      <c r="Q63">
        <v>20</v>
      </c>
      <c r="R63">
        <v>4.67</v>
      </c>
      <c r="S63">
        <v>23.33</v>
      </c>
      <c r="T63">
        <v>20</v>
      </c>
      <c r="U63" s="156">
        <f t="shared" si="2"/>
        <v>93</v>
      </c>
      <c r="V63" s="154">
        <f t="shared" si="3"/>
        <v>0</v>
      </c>
    </row>
    <row r="64" spans="1:22">
      <c r="A64" t="s">
        <v>106</v>
      </c>
      <c r="B64">
        <f>PPCL!D64</f>
        <v>245</v>
      </c>
      <c r="C64">
        <f>PPCL!E64</f>
        <v>0</v>
      </c>
      <c r="D64">
        <f>PPCL!O64</f>
        <v>93</v>
      </c>
      <c r="E64">
        <f>PPCL!P64</f>
        <v>0</v>
      </c>
      <c r="F64">
        <f t="shared" si="4"/>
        <v>245</v>
      </c>
      <c r="G64">
        <f t="shared" si="5"/>
        <v>93</v>
      </c>
      <c r="H64" s="154"/>
      <c r="I64">
        <f>BRPL_EOD!AI64+BRPL_EOD!AJ64</f>
        <v>25</v>
      </c>
      <c r="J64">
        <f>BYPL_EOD!AI64+BYPL_EOD!AJ64</f>
        <v>20</v>
      </c>
      <c r="K64">
        <f>MES_EOD!AI64+MES_EOD!AJ64</f>
        <v>4.67</v>
      </c>
      <c r="L64">
        <f>NDMC_EOD!AI64+NDMC_EOD!AJ64</f>
        <v>23.33</v>
      </c>
      <c r="M64">
        <f>TPDDL_EOD!AI64+TPDDL_EOD!AJ64</f>
        <v>20</v>
      </c>
      <c r="N64">
        <f t="shared" si="0"/>
        <v>93</v>
      </c>
      <c r="O64" s="154">
        <f t="shared" si="1"/>
        <v>0</v>
      </c>
      <c r="P64">
        <v>25</v>
      </c>
      <c r="Q64">
        <v>20</v>
      </c>
      <c r="R64">
        <v>4.67</v>
      </c>
      <c r="S64">
        <v>23.33</v>
      </c>
      <c r="T64">
        <v>20</v>
      </c>
      <c r="U64" s="156">
        <f t="shared" si="2"/>
        <v>93</v>
      </c>
      <c r="V64" s="154">
        <f t="shared" si="3"/>
        <v>0</v>
      </c>
    </row>
    <row r="65" spans="1:22">
      <c r="A65" t="s">
        <v>107</v>
      </c>
      <c r="B65">
        <f>PPCL!D65</f>
        <v>245</v>
      </c>
      <c r="C65">
        <f>PPCL!E65</f>
        <v>0</v>
      </c>
      <c r="D65">
        <f>PPCL!O65</f>
        <v>93</v>
      </c>
      <c r="E65">
        <f>PPCL!P65</f>
        <v>0</v>
      </c>
      <c r="F65">
        <f t="shared" si="4"/>
        <v>245</v>
      </c>
      <c r="G65">
        <f t="shared" si="5"/>
        <v>93</v>
      </c>
      <c r="H65" s="154"/>
      <c r="I65">
        <f>BRPL_EOD!AI65+BRPL_EOD!AJ65</f>
        <v>25</v>
      </c>
      <c r="J65">
        <f>BYPL_EOD!AI65+BYPL_EOD!AJ65</f>
        <v>20</v>
      </c>
      <c r="K65">
        <f>MES_EOD!AI65+MES_EOD!AJ65</f>
        <v>4.67</v>
      </c>
      <c r="L65">
        <f>NDMC_EOD!AI65+NDMC_EOD!AJ65</f>
        <v>23.33</v>
      </c>
      <c r="M65">
        <f>TPDDL_EOD!AI65+TPDDL_EOD!AJ65</f>
        <v>20</v>
      </c>
      <c r="N65">
        <f t="shared" si="0"/>
        <v>93</v>
      </c>
      <c r="O65" s="154">
        <f t="shared" si="1"/>
        <v>0</v>
      </c>
      <c r="P65">
        <v>25</v>
      </c>
      <c r="Q65">
        <v>20</v>
      </c>
      <c r="R65">
        <v>4.67</v>
      </c>
      <c r="S65">
        <v>23.33</v>
      </c>
      <c r="T65">
        <v>20</v>
      </c>
      <c r="U65" s="156">
        <f t="shared" si="2"/>
        <v>93</v>
      </c>
      <c r="V65" s="154">
        <f t="shared" si="3"/>
        <v>0</v>
      </c>
    </row>
    <row r="66" spans="1:22">
      <c r="A66" t="s">
        <v>108</v>
      </c>
      <c r="B66">
        <f>PPCL!D66</f>
        <v>245</v>
      </c>
      <c r="C66">
        <f>PPCL!E66</f>
        <v>0</v>
      </c>
      <c r="D66">
        <f>PPCL!O66</f>
        <v>90</v>
      </c>
      <c r="E66">
        <f>PPCL!P66</f>
        <v>0</v>
      </c>
      <c r="F66">
        <f t="shared" si="4"/>
        <v>245</v>
      </c>
      <c r="G66">
        <f t="shared" si="5"/>
        <v>90</v>
      </c>
      <c r="H66" s="154"/>
      <c r="I66">
        <f>BRPL_EOD!AI66+BRPL_EOD!AJ66</f>
        <v>25</v>
      </c>
      <c r="J66">
        <f>BYPL_EOD!AI66+BYPL_EOD!AJ66</f>
        <v>20</v>
      </c>
      <c r="K66">
        <f>MES_EOD!AI66+MES_EOD!AJ66</f>
        <v>4.17</v>
      </c>
      <c r="L66">
        <f>NDMC_EOD!AI66+NDMC_EOD!AJ66</f>
        <v>20.83</v>
      </c>
      <c r="M66">
        <f>TPDDL_EOD!AI66+TPDDL_EOD!AJ66</f>
        <v>20</v>
      </c>
      <c r="N66">
        <f t="shared" si="0"/>
        <v>90</v>
      </c>
      <c r="O66" s="154">
        <f t="shared" si="1"/>
        <v>0</v>
      </c>
      <c r="P66">
        <v>25</v>
      </c>
      <c r="Q66">
        <v>20</v>
      </c>
      <c r="R66">
        <v>4.17</v>
      </c>
      <c r="S66">
        <v>20.83</v>
      </c>
      <c r="T66">
        <v>20</v>
      </c>
      <c r="U66" s="156">
        <f t="shared" si="2"/>
        <v>90</v>
      </c>
      <c r="V66" s="154">
        <f t="shared" si="3"/>
        <v>0</v>
      </c>
    </row>
    <row r="67" spans="1:22">
      <c r="A67" t="s">
        <v>109</v>
      </c>
      <c r="B67">
        <f>PPCL!D67</f>
        <v>245</v>
      </c>
      <c r="C67">
        <f>PPCL!E67</f>
        <v>0</v>
      </c>
      <c r="D67">
        <f>PPCL!O67</f>
        <v>93</v>
      </c>
      <c r="E67">
        <f>PPCL!P67</f>
        <v>0</v>
      </c>
      <c r="F67">
        <f t="shared" si="4"/>
        <v>245</v>
      </c>
      <c r="G67">
        <f t="shared" si="5"/>
        <v>93</v>
      </c>
      <c r="H67" s="154"/>
      <c r="I67">
        <f>BRPL_EOD!AI67+BRPL_EOD!AJ67</f>
        <v>25</v>
      </c>
      <c r="J67">
        <f>BYPL_EOD!AI67+BYPL_EOD!AJ67</f>
        <v>20</v>
      </c>
      <c r="K67">
        <f>MES_EOD!AI67+MES_EOD!AJ67</f>
        <v>4.67</v>
      </c>
      <c r="L67">
        <f>NDMC_EOD!AI67+NDMC_EOD!AJ67</f>
        <v>23.33</v>
      </c>
      <c r="M67">
        <f>TPDDL_EOD!AI67+TPDDL_EOD!AJ67</f>
        <v>20</v>
      </c>
      <c r="N67">
        <f t="shared" ref="N67:N98" si="6">SUM(I67:M67)</f>
        <v>93</v>
      </c>
      <c r="O67" s="154">
        <f t="shared" ref="O67:O98" si="7">G67-N67</f>
        <v>0</v>
      </c>
      <c r="P67">
        <v>25</v>
      </c>
      <c r="Q67">
        <v>20</v>
      </c>
      <c r="R67">
        <v>4.67</v>
      </c>
      <c r="S67">
        <v>23.33</v>
      </c>
      <c r="T67">
        <v>20</v>
      </c>
      <c r="U67" s="156">
        <f t="shared" ref="U67:U98" si="8">SUM(P67:T67)</f>
        <v>93</v>
      </c>
      <c r="V67" s="154">
        <f t="shared" ref="V67:V99" si="9">G67-U67</f>
        <v>0</v>
      </c>
    </row>
    <row r="68" spans="1:22">
      <c r="A68" t="s">
        <v>110</v>
      </c>
      <c r="B68">
        <f>PPCL!D68</f>
        <v>245</v>
      </c>
      <c r="C68">
        <f>PPCL!E68</f>
        <v>0</v>
      </c>
      <c r="D68">
        <f>PPCL!O68</f>
        <v>93</v>
      </c>
      <c r="E68">
        <f>PPCL!P68</f>
        <v>0</v>
      </c>
      <c r="F68">
        <f t="shared" ref="F68:F98" si="10">B68+C68</f>
        <v>245</v>
      </c>
      <c r="G68">
        <f t="shared" ref="G68:G98" si="11">D68+E68</f>
        <v>93</v>
      </c>
      <c r="H68" s="154"/>
      <c r="I68">
        <f>BRPL_EOD!AI68+BRPL_EOD!AJ68</f>
        <v>25</v>
      </c>
      <c r="J68">
        <f>BYPL_EOD!AI68+BYPL_EOD!AJ68</f>
        <v>20</v>
      </c>
      <c r="K68">
        <f>MES_EOD!AI68+MES_EOD!AJ68</f>
        <v>4.67</v>
      </c>
      <c r="L68">
        <f>NDMC_EOD!AI68+NDMC_EOD!AJ68</f>
        <v>23.33</v>
      </c>
      <c r="M68">
        <f>TPDDL_EOD!AI68+TPDDL_EOD!AJ68</f>
        <v>20</v>
      </c>
      <c r="N68">
        <f t="shared" si="6"/>
        <v>93</v>
      </c>
      <c r="O68" s="154">
        <f t="shared" si="7"/>
        <v>0</v>
      </c>
      <c r="P68">
        <v>25</v>
      </c>
      <c r="Q68">
        <v>20</v>
      </c>
      <c r="R68">
        <v>4.67</v>
      </c>
      <c r="S68">
        <v>23.33</v>
      </c>
      <c r="T68">
        <v>20</v>
      </c>
      <c r="U68" s="156">
        <f t="shared" si="8"/>
        <v>93</v>
      </c>
      <c r="V68" s="154">
        <f t="shared" si="9"/>
        <v>0</v>
      </c>
    </row>
    <row r="69" spans="1:22">
      <c r="A69" t="s">
        <v>111</v>
      </c>
      <c r="B69">
        <f>PPCL!D69</f>
        <v>245</v>
      </c>
      <c r="C69">
        <f>PPCL!E69</f>
        <v>0</v>
      </c>
      <c r="D69">
        <f>PPCL!O69</f>
        <v>93</v>
      </c>
      <c r="E69">
        <f>PPCL!P69</f>
        <v>0</v>
      </c>
      <c r="F69">
        <f t="shared" si="10"/>
        <v>245</v>
      </c>
      <c r="G69">
        <f t="shared" si="11"/>
        <v>93</v>
      </c>
      <c r="H69" s="154"/>
      <c r="I69">
        <f>BRPL_EOD!AI69+BRPL_EOD!AJ69</f>
        <v>25</v>
      </c>
      <c r="J69">
        <f>BYPL_EOD!AI69+BYPL_EOD!AJ69</f>
        <v>20</v>
      </c>
      <c r="K69">
        <f>MES_EOD!AI69+MES_EOD!AJ69</f>
        <v>4.67</v>
      </c>
      <c r="L69">
        <f>NDMC_EOD!AI69+NDMC_EOD!AJ69</f>
        <v>23.33</v>
      </c>
      <c r="M69">
        <f>TPDDL_EOD!AI69+TPDDL_EOD!AJ69</f>
        <v>20</v>
      </c>
      <c r="N69">
        <f t="shared" si="6"/>
        <v>93</v>
      </c>
      <c r="O69" s="154">
        <f t="shared" si="7"/>
        <v>0</v>
      </c>
      <c r="P69">
        <v>25</v>
      </c>
      <c r="Q69">
        <v>20</v>
      </c>
      <c r="R69">
        <v>4.67</v>
      </c>
      <c r="S69">
        <v>23.33</v>
      </c>
      <c r="T69">
        <v>20</v>
      </c>
      <c r="U69" s="156">
        <f t="shared" si="8"/>
        <v>93</v>
      </c>
      <c r="V69" s="154">
        <f t="shared" si="9"/>
        <v>0</v>
      </c>
    </row>
    <row r="70" spans="1:22">
      <c r="A70" t="s">
        <v>112</v>
      </c>
      <c r="B70">
        <f>PPCL!D70</f>
        <v>245</v>
      </c>
      <c r="C70">
        <f>PPCL!E70</f>
        <v>0</v>
      </c>
      <c r="D70">
        <f>PPCL!O70</f>
        <v>93</v>
      </c>
      <c r="E70">
        <f>PPCL!P70</f>
        <v>0</v>
      </c>
      <c r="F70">
        <f t="shared" si="10"/>
        <v>245</v>
      </c>
      <c r="G70">
        <f t="shared" si="11"/>
        <v>93</v>
      </c>
      <c r="H70" s="154"/>
      <c r="I70">
        <f>BRPL_EOD!AI70+BRPL_EOD!AJ70</f>
        <v>25</v>
      </c>
      <c r="J70">
        <f>BYPL_EOD!AI70+BYPL_EOD!AJ70</f>
        <v>20</v>
      </c>
      <c r="K70">
        <f>MES_EOD!AI70+MES_EOD!AJ70</f>
        <v>4.67</v>
      </c>
      <c r="L70">
        <f>NDMC_EOD!AI70+NDMC_EOD!AJ70</f>
        <v>23.33</v>
      </c>
      <c r="M70">
        <f>TPDDL_EOD!AI70+TPDDL_EOD!AJ70</f>
        <v>20</v>
      </c>
      <c r="N70">
        <f t="shared" si="6"/>
        <v>93</v>
      </c>
      <c r="O70" s="154">
        <f t="shared" si="7"/>
        <v>0</v>
      </c>
      <c r="P70">
        <v>25</v>
      </c>
      <c r="Q70">
        <v>20</v>
      </c>
      <c r="R70">
        <v>4.67</v>
      </c>
      <c r="S70">
        <v>23.33</v>
      </c>
      <c r="T70">
        <v>20</v>
      </c>
      <c r="U70" s="156">
        <f t="shared" si="8"/>
        <v>93</v>
      </c>
      <c r="V70" s="154">
        <f t="shared" si="9"/>
        <v>0</v>
      </c>
    </row>
    <row r="71" spans="1:22">
      <c r="A71" t="s">
        <v>113</v>
      </c>
      <c r="B71">
        <f>PPCL!D71</f>
        <v>245</v>
      </c>
      <c r="C71">
        <f>PPCL!E71</f>
        <v>0</v>
      </c>
      <c r="D71">
        <f>PPCL!O71</f>
        <v>93</v>
      </c>
      <c r="E71">
        <f>PPCL!P71</f>
        <v>0</v>
      </c>
      <c r="F71">
        <f t="shared" si="10"/>
        <v>245</v>
      </c>
      <c r="G71">
        <f t="shared" si="11"/>
        <v>93</v>
      </c>
      <c r="H71" s="154"/>
      <c r="I71">
        <f>BRPL_EOD!AI71+BRPL_EOD!AJ71</f>
        <v>25</v>
      </c>
      <c r="J71">
        <f>BYPL_EOD!AI71+BYPL_EOD!AJ71</f>
        <v>20</v>
      </c>
      <c r="K71">
        <f>MES_EOD!AI71+MES_EOD!AJ71</f>
        <v>4.67</v>
      </c>
      <c r="L71">
        <f>NDMC_EOD!AI71+NDMC_EOD!AJ71</f>
        <v>23.33</v>
      </c>
      <c r="M71">
        <f>TPDDL_EOD!AI71+TPDDL_EOD!AJ71</f>
        <v>20</v>
      </c>
      <c r="N71">
        <f t="shared" si="6"/>
        <v>93</v>
      </c>
      <c r="O71" s="154">
        <f t="shared" si="7"/>
        <v>0</v>
      </c>
      <c r="P71">
        <v>25</v>
      </c>
      <c r="Q71">
        <v>20</v>
      </c>
      <c r="R71">
        <v>4.67</v>
      </c>
      <c r="S71">
        <v>23.33</v>
      </c>
      <c r="T71">
        <v>20</v>
      </c>
      <c r="U71" s="156">
        <f t="shared" si="8"/>
        <v>93</v>
      </c>
      <c r="V71" s="154">
        <f t="shared" si="9"/>
        <v>0</v>
      </c>
    </row>
    <row r="72" spans="1:22">
      <c r="A72" t="s">
        <v>114</v>
      </c>
      <c r="B72">
        <f>PPCL!D72</f>
        <v>245</v>
      </c>
      <c r="C72">
        <f>PPCL!E72</f>
        <v>0</v>
      </c>
      <c r="D72">
        <f>PPCL!O72</f>
        <v>90</v>
      </c>
      <c r="E72">
        <f>PPCL!P72</f>
        <v>0</v>
      </c>
      <c r="F72">
        <f t="shared" si="10"/>
        <v>245</v>
      </c>
      <c r="G72">
        <f t="shared" si="11"/>
        <v>90</v>
      </c>
      <c r="H72" s="154"/>
      <c r="I72">
        <f>BRPL_EOD!AI72+BRPL_EOD!AJ72</f>
        <v>25</v>
      </c>
      <c r="J72">
        <f>BYPL_EOD!AI72+BYPL_EOD!AJ72</f>
        <v>20</v>
      </c>
      <c r="K72">
        <f>MES_EOD!AI72+MES_EOD!AJ72</f>
        <v>4.17</v>
      </c>
      <c r="L72">
        <f>NDMC_EOD!AI72+NDMC_EOD!AJ72</f>
        <v>20.83</v>
      </c>
      <c r="M72">
        <f>TPDDL_EOD!AI72+TPDDL_EOD!AJ72</f>
        <v>20</v>
      </c>
      <c r="N72">
        <f t="shared" si="6"/>
        <v>90</v>
      </c>
      <c r="O72" s="154">
        <f t="shared" si="7"/>
        <v>0</v>
      </c>
      <c r="P72">
        <v>25</v>
      </c>
      <c r="Q72">
        <v>20</v>
      </c>
      <c r="R72">
        <v>4.17</v>
      </c>
      <c r="S72">
        <v>20.83</v>
      </c>
      <c r="T72">
        <v>20</v>
      </c>
      <c r="U72" s="156">
        <f t="shared" si="8"/>
        <v>90</v>
      </c>
      <c r="V72" s="154">
        <f t="shared" si="9"/>
        <v>0</v>
      </c>
    </row>
    <row r="73" spans="1:22">
      <c r="A73" t="s">
        <v>115</v>
      </c>
      <c r="B73">
        <f>PPCL!D73</f>
        <v>245</v>
      </c>
      <c r="C73">
        <f>PPCL!E73</f>
        <v>0</v>
      </c>
      <c r="D73">
        <f>PPCL!O73</f>
        <v>93</v>
      </c>
      <c r="E73">
        <f>PPCL!P73</f>
        <v>0</v>
      </c>
      <c r="F73">
        <f t="shared" si="10"/>
        <v>245</v>
      </c>
      <c r="G73">
        <f t="shared" si="11"/>
        <v>93</v>
      </c>
      <c r="H73" s="154"/>
      <c r="I73">
        <f>BRPL_EOD!AI73+BRPL_EOD!AJ73</f>
        <v>25</v>
      </c>
      <c r="J73">
        <f>BYPL_EOD!AI73+BYPL_EOD!AJ73</f>
        <v>20</v>
      </c>
      <c r="K73">
        <f>MES_EOD!AI73+MES_EOD!AJ73</f>
        <v>4.67</v>
      </c>
      <c r="L73">
        <f>NDMC_EOD!AI73+NDMC_EOD!AJ73</f>
        <v>23.33</v>
      </c>
      <c r="M73">
        <f>TPDDL_EOD!AI73+TPDDL_EOD!AJ73</f>
        <v>20</v>
      </c>
      <c r="N73">
        <f t="shared" si="6"/>
        <v>93</v>
      </c>
      <c r="O73" s="154">
        <f t="shared" si="7"/>
        <v>0</v>
      </c>
      <c r="P73">
        <v>25</v>
      </c>
      <c r="Q73">
        <v>20</v>
      </c>
      <c r="R73">
        <v>4.67</v>
      </c>
      <c r="S73">
        <v>23.33</v>
      </c>
      <c r="T73">
        <v>20</v>
      </c>
      <c r="U73" s="156">
        <f t="shared" si="8"/>
        <v>93</v>
      </c>
      <c r="V73" s="154">
        <f t="shared" si="9"/>
        <v>0</v>
      </c>
    </row>
    <row r="74" spans="1:22">
      <c r="A74" t="s">
        <v>116</v>
      </c>
      <c r="B74">
        <f>PPCL!D74</f>
        <v>245</v>
      </c>
      <c r="C74">
        <f>PPCL!E74</f>
        <v>0</v>
      </c>
      <c r="D74">
        <f>PPCL!O74</f>
        <v>93</v>
      </c>
      <c r="E74">
        <f>PPCL!P74</f>
        <v>0</v>
      </c>
      <c r="F74">
        <f t="shared" si="10"/>
        <v>245</v>
      </c>
      <c r="G74">
        <f t="shared" si="11"/>
        <v>93</v>
      </c>
      <c r="H74" s="154"/>
      <c r="I74">
        <f>BRPL_EOD!AI74+BRPL_EOD!AJ74</f>
        <v>25</v>
      </c>
      <c r="J74">
        <f>BYPL_EOD!AI74+BYPL_EOD!AJ74</f>
        <v>20</v>
      </c>
      <c r="K74">
        <f>MES_EOD!AI74+MES_EOD!AJ74</f>
        <v>4.67</v>
      </c>
      <c r="L74">
        <f>NDMC_EOD!AI74+NDMC_EOD!AJ74</f>
        <v>23.33</v>
      </c>
      <c r="M74">
        <f>TPDDL_EOD!AI74+TPDDL_EOD!AJ74</f>
        <v>20</v>
      </c>
      <c r="N74">
        <f t="shared" si="6"/>
        <v>93</v>
      </c>
      <c r="O74" s="154">
        <f t="shared" si="7"/>
        <v>0</v>
      </c>
      <c r="P74">
        <v>25</v>
      </c>
      <c r="Q74">
        <v>20</v>
      </c>
      <c r="R74">
        <v>4.67</v>
      </c>
      <c r="S74">
        <v>23.33</v>
      </c>
      <c r="T74">
        <v>20</v>
      </c>
      <c r="U74" s="156">
        <f t="shared" si="8"/>
        <v>93</v>
      </c>
      <c r="V74" s="154">
        <f t="shared" si="9"/>
        <v>0</v>
      </c>
    </row>
    <row r="75" spans="1:22">
      <c r="A75" t="s">
        <v>117</v>
      </c>
      <c r="B75">
        <f>PPCL!D75</f>
        <v>245</v>
      </c>
      <c r="C75">
        <f>PPCL!E75</f>
        <v>0</v>
      </c>
      <c r="D75">
        <f>PPCL!O75</f>
        <v>93</v>
      </c>
      <c r="E75">
        <f>PPCL!P75</f>
        <v>0</v>
      </c>
      <c r="F75">
        <f t="shared" si="10"/>
        <v>245</v>
      </c>
      <c r="G75">
        <f t="shared" si="11"/>
        <v>93</v>
      </c>
      <c r="H75" s="154"/>
      <c r="I75">
        <f>BRPL_EOD!AI75+BRPL_EOD!AJ75</f>
        <v>25</v>
      </c>
      <c r="J75">
        <f>BYPL_EOD!AI75+BYPL_EOD!AJ75</f>
        <v>30</v>
      </c>
      <c r="K75">
        <f>MES_EOD!AI75+MES_EOD!AJ75</f>
        <v>0</v>
      </c>
      <c r="L75">
        <f>NDMC_EOD!AI75+NDMC_EOD!AJ75</f>
        <v>18</v>
      </c>
      <c r="M75">
        <f>TPDDL_EOD!AI75+TPDDL_EOD!AJ75</f>
        <v>20</v>
      </c>
      <c r="N75">
        <f t="shared" si="6"/>
        <v>93</v>
      </c>
      <c r="O75" s="154">
        <f t="shared" si="7"/>
        <v>0</v>
      </c>
      <c r="P75">
        <v>25</v>
      </c>
      <c r="Q75">
        <v>30</v>
      </c>
      <c r="R75">
        <v>0</v>
      </c>
      <c r="S75">
        <v>18</v>
      </c>
      <c r="T75">
        <v>20</v>
      </c>
      <c r="U75" s="156">
        <f t="shared" si="8"/>
        <v>93</v>
      </c>
      <c r="V75" s="154">
        <f t="shared" si="9"/>
        <v>0</v>
      </c>
    </row>
    <row r="76" spans="1:22">
      <c r="A76" t="s">
        <v>118</v>
      </c>
      <c r="B76">
        <f>PPCL!D76</f>
        <v>245</v>
      </c>
      <c r="C76">
        <f>PPCL!E76</f>
        <v>0</v>
      </c>
      <c r="D76">
        <f>PPCL!O76</f>
        <v>93</v>
      </c>
      <c r="E76">
        <f>PPCL!P76</f>
        <v>0</v>
      </c>
      <c r="F76">
        <f t="shared" si="10"/>
        <v>245</v>
      </c>
      <c r="G76">
        <f t="shared" si="11"/>
        <v>93</v>
      </c>
      <c r="H76" s="154"/>
      <c r="I76">
        <f>BRPL_EOD!AI76+BRPL_EOD!AJ76</f>
        <v>25</v>
      </c>
      <c r="J76">
        <f>BYPL_EOD!AI76+BYPL_EOD!AJ76</f>
        <v>30</v>
      </c>
      <c r="K76">
        <f>MES_EOD!AI76+MES_EOD!AJ76</f>
        <v>0</v>
      </c>
      <c r="L76">
        <f>NDMC_EOD!AI76+NDMC_EOD!AJ76</f>
        <v>18</v>
      </c>
      <c r="M76">
        <f>TPDDL_EOD!AI76+TPDDL_EOD!AJ76</f>
        <v>20</v>
      </c>
      <c r="N76">
        <f t="shared" si="6"/>
        <v>93</v>
      </c>
      <c r="O76" s="154">
        <f t="shared" si="7"/>
        <v>0</v>
      </c>
      <c r="P76">
        <v>25</v>
      </c>
      <c r="Q76">
        <v>30</v>
      </c>
      <c r="R76">
        <v>0</v>
      </c>
      <c r="S76">
        <v>18</v>
      </c>
      <c r="T76">
        <v>20</v>
      </c>
      <c r="U76" s="156">
        <f t="shared" si="8"/>
        <v>93</v>
      </c>
      <c r="V76" s="154">
        <f t="shared" si="9"/>
        <v>0</v>
      </c>
    </row>
    <row r="77" spans="1:22">
      <c r="A77" t="s">
        <v>119</v>
      </c>
      <c r="B77">
        <f>PPCL!D77</f>
        <v>245</v>
      </c>
      <c r="C77">
        <f>PPCL!E77</f>
        <v>0</v>
      </c>
      <c r="D77">
        <f>PPCL!O77</f>
        <v>93</v>
      </c>
      <c r="E77">
        <f>PPCL!P77</f>
        <v>0</v>
      </c>
      <c r="F77">
        <f t="shared" si="10"/>
        <v>245</v>
      </c>
      <c r="G77">
        <f t="shared" si="11"/>
        <v>93</v>
      </c>
      <c r="H77" s="154"/>
      <c r="I77">
        <f>BRPL_EOD!AI77+BRPL_EOD!AJ77</f>
        <v>25</v>
      </c>
      <c r="J77">
        <f>BYPL_EOD!AI77+BYPL_EOD!AJ77</f>
        <v>30</v>
      </c>
      <c r="K77">
        <f>MES_EOD!AI77+MES_EOD!AJ77</f>
        <v>0</v>
      </c>
      <c r="L77">
        <f>NDMC_EOD!AI77+NDMC_EOD!AJ77</f>
        <v>18</v>
      </c>
      <c r="M77">
        <f>TPDDL_EOD!AI77+TPDDL_EOD!AJ77</f>
        <v>20</v>
      </c>
      <c r="N77">
        <f t="shared" si="6"/>
        <v>93</v>
      </c>
      <c r="O77" s="154">
        <f t="shared" si="7"/>
        <v>0</v>
      </c>
      <c r="P77">
        <v>25</v>
      </c>
      <c r="Q77">
        <v>30</v>
      </c>
      <c r="R77">
        <v>0</v>
      </c>
      <c r="S77">
        <v>18</v>
      </c>
      <c r="T77">
        <v>20</v>
      </c>
      <c r="U77" s="156">
        <f t="shared" si="8"/>
        <v>93</v>
      </c>
      <c r="V77" s="154">
        <f t="shared" si="9"/>
        <v>0</v>
      </c>
    </row>
    <row r="78" spans="1:22">
      <c r="A78" t="s">
        <v>120</v>
      </c>
      <c r="B78">
        <f>PPCL!D78</f>
        <v>245</v>
      </c>
      <c r="C78">
        <f>PPCL!E78</f>
        <v>0</v>
      </c>
      <c r="D78">
        <f>PPCL!O78</f>
        <v>90</v>
      </c>
      <c r="E78">
        <f>PPCL!P78</f>
        <v>0</v>
      </c>
      <c r="F78">
        <f t="shared" si="10"/>
        <v>245</v>
      </c>
      <c r="G78">
        <f t="shared" si="11"/>
        <v>90</v>
      </c>
      <c r="H78" s="154"/>
      <c r="I78">
        <f>BRPL_EOD!AI78+BRPL_EOD!AJ78</f>
        <v>24.19</v>
      </c>
      <c r="J78">
        <f>BYPL_EOD!AI78+BYPL_EOD!AJ78</f>
        <v>29.03</v>
      </c>
      <c r="K78">
        <f>MES_EOD!AI78+MES_EOD!AJ78</f>
        <v>0</v>
      </c>
      <c r="L78">
        <f>NDMC_EOD!AI78+NDMC_EOD!AJ78</f>
        <v>17.420000000000002</v>
      </c>
      <c r="M78">
        <f>TPDDL_EOD!AI78+TPDDL_EOD!AJ78</f>
        <v>19.350000000000001</v>
      </c>
      <c r="N78">
        <f t="shared" si="6"/>
        <v>89.990000000000009</v>
      </c>
      <c r="O78" s="154">
        <f t="shared" si="7"/>
        <v>9.9999999999909051E-3</v>
      </c>
      <c r="P78">
        <v>24.192688076452939</v>
      </c>
      <c r="Q78">
        <v>29.033225913990442</v>
      </c>
      <c r="R78">
        <v>0</v>
      </c>
      <c r="S78">
        <v>17.421935770641181</v>
      </c>
      <c r="T78">
        <v>19.352150238915435</v>
      </c>
      <c r="U78" s="156">
        <f t="shared" si="8"/>
        <v>90</v>
      </c>
      <c r="V78" s="154">
        <f t="shared" si="9"/>
        <v>0</v>
      </c>
    </row>
    <row r="79" spans="1:22">
      <c r="A79" t="s">
        <v>121</v>
      </c>
      <c r="B79">
        <f>PPCL!D79</f>
        <v>245</v>
      </c>
      <c r="C79">
        <f>PPCL!E79</f>
        <v>0</v>
      </c>
      <c r="D79">
        <f>PPCL!O79</f>
        <v>93</v>
      </c>
      <c r="E79">
        <f>PPCL!P79</f>
        <v>0</v>
      </c>
      <c r="F79">
        <f t="shared" si="10"/>
        <v>245</v>
      </c>
      <c r="G79">
        <f t="shared" si="11"/>
        <v>93</v>
      </c>
      <c r="H79" s="154"/>
      <c r="I79">
        <f>BRPL_EOD!AI79+BRPL_EOD!AJ79</f>
        <v>25</v>
      </c>
      <c r="J79">
        <f>BYPL_EOD!AI79+BYPL_EOD!AJ79</f>
        <v>20</v>
      </c>
      <c r="K79">
        <f>MES_EOD!AI79+MES_EOD!AJ79</f>
        <v>4.67</v>
      </c>
      <c r="L79">
        <f>NDMC_EOD!AI79+NDMC_EOD!AJ79</f>
        <v>23.33</v>
      </c>
      <c r="M79">
        <f>TPDDL_EOD!AI79+TPDDL_EOD!AJ79</f>
        <v>20</v>
      </c>
      <c r="N79">
        <f t="shared" si="6"/>
        <v>93</v>
      </c>
      <c r="O79" s="154">
        <f t="shared" si="7"/>
        <v>0</v>
      </c>
      <c r="P79">
        <v>25</v>
      </c>
      <c r="Q79">
        <v>20</v>
      </c>
      <c r="R79">
        <v>4.67</v>
      </c>
      <c r="S79">
        <v>23.33</v>
      </c>
      <c r="T79">
        <v>20</v>
      </c>
      <c r="U79" s="156">
        <f t="shared" si="8"/>
        <v>93</v>
      </c>
      <c r="V79" s="154">
        <f t="shared" si="9"/>
        <v>0</v>
      </c>
    </row>
    <row r="80" spans="1:22">
      <c r="A80" t="s">
        <v>122</v>
      </c>
      <c r="B80">
        <f>PPCL!D80</f>
        <v>245</v>
      </c>
      <c r="C80">
        <f>PPCL!E80</f>
        <v>0</v>
      </c>
      <c r="D80">
        <f>PPCL!O80</f>
        <v>93</v>
      </c>
      <c r="E80">
        <f>PPCL!P80</f>
        <v>0</v>
      </c>
      <c r="F80">
        <f t="shared" si="10"/>
        <v>245</v>
      </c>
      <c r="G80">
        <f t="shared" si="11"/>
        <v>93</v>
      </c>
      <c r="H80" s="154"/>
      <c r="I80">
        <f>BRPL_EOD!AI80+BRPL_EOD!AJ80</f>
        <v>25</v>
      </c>
      <c r="J80">
        <f>BYPL_EOD!AI80+BYPL_EOD!AJ80</f>
        <v>20</v>
      </c>
      <c r="K80">
        <f>MES_EOD!AI80+MES_EOD!AJ80</f>
        <v>4.67</v>
      </c>
      <c r="L80">
        <f>NDMC_EOD!AI80+NDMC_EOD!AJ80</f>
        <v>23.33</v>
      </c>
      <c r="M80">
        <f>TPDDL_EOD!AI80+TPDDL_EOD!AJ80</f>
        <v>20</v>
      </c>
      <c r="N80">
        <f t="shared" si="6"/>
        <v>93</v>
      </c>
      <c r="O80" s="154">
        <f t="shared" si="7"/>
        <v>0</v>
      </c>
      <c r="P80">
        <v>25</v>
      </c>
      <c r="Q80">
        <v>20</v>
      </c>
      <c r="R80">
        <v>4.67</v>
      </c>
      <c r="S80">
        <v>23.33</v>
      </c>
      <c r="T80">
        <v>20</v>
      </c>
      <c r="U80" s="156">
        <f t="shared" si="8"/>
        <v>93</v>
      </c>
      <c r="V80" s="154">
        <f t="shared" si="9"/>
        <v>0</v>
      </c>
    </row>
    <row r="81" spans="1:22">
      <c r="A81" t="s">
        <v>123</v>
      </c>
      <c r="B81">
        <f>PPCL!D81</f>
        <v>245</v>
      </c>
      <c r="C81">
        <f>PPCL!E81</f>
        <v>0</v>
      </c>
      <c r="D81">
        <f>PPCL!O81</f>
        <v>93</v>
      </c>
      <c r="E81">
        <f>PPCL!P81</f>
        <v>0</v>
      </c>
      <c r="F81">
        <f t="shared" si="10"/>
        <v>245</v>
      </c>
      <c r="G81">
        <f t="shared" si="11"/>
        <v>93</v>
      </c>
      <c r="H81" s="154"/>
      <c r="I81">
        <f>BRPL_EOD!AI81+BRPL_EOD!AJ81</f>
        <v>25</v>
      </c>
      <c r="J81">
        <f>BYPL_EOD!AI81+BYPL_EOD!AJ81</f>
        <v>20</v>
      </c>
      <c r="K81">
        <f>MES_EOD!AI81+MES_EOD!AJ81</f>
        <v>4.67</v>
      </c>
      <c r="L81">
        <f>NDMC_EOD!AI81+NDMC_EOD!AJ81</f>
        <v>23.33</v>
      </c>
      <c r="M81">
        <f>TPDDL_EOD!AI81+TPDDL_EOD!AJ81</f>
        <v>20</v>
      </c>
      <c r="N81">
        <f t="shared" si="6"/>
        <v>93</v>
      </c>
      <c r="O81" s="154">
        <f t="shared" si="7"/>
        <v>0</v>
      </c>
      <c r="P81">
        <v>25</v>
      </c>
      <c r="Q81">
        <v>20</v>
      </c>
      <c r="R81">
        <v>4.67</v>
      </c>
      <c r="S81">
        <v>23.33</v>
      </c>
      <c r="T81">
        <v>20</v>
      </c>
      <c r="U81" s="156">
        <f t="shared" si="8"/>
        <v>93</v>
      </c>
      <c r="V81" s="154">
        <f t="shared" si="9"/>
        <v>0</v>
      </c>
    </row>
    <row r="82" spans="1:22">
      <c r="A82" t="s">
        <v>124</v>
      </c>
      <c r="B82">
        <f>PPCL!D82</f>
        <v>245</v>
      </c>
      <c r="C82">
        <f>PPCL!E82</f>
        <v>0</v>
      </c>
      <c r="D82">
        <f>PPCL!O82</f>
        <v>93</v>
      </c>
      <c r="E82">
        <f>PPCL!P82</f>
        <v>0</v>
      </c>
      <c r="F82">
        <f t="shared" si="10"/>
        <v>245</v>
      </c>
      <c r="G82">
        <f t="shared" si="11"/>
        <v>93</v>
      </c>
      <c r="H82" s="154"/>
      <c r="I82">
        <f>BRPL_EOD!AI82+BRPL_EOD!AJ82</f>
        <v>25</v>
      </c>
      <c r="J82">
        <f>BYPL_EOD!AI82+BYPL_EOD!AJ82</f>
        <v>20</v>
      </c>
      <c r="K82">
        <f>MES_EOD!AI82+MES_EOD!AJ82</f>
        <v>4.67</v>
      </c>
      <c r="L82">
        <f>NDMC_EOD!AI82+NDMC_EOD!AJ82</f>
        <v>23.33</v>
      </c>
      <c r="M82">
        <f>TPDDL_EOD!AI82+TPDDL_EOD!AJ82</f>
        <v>20</v>
      </c>
      <c r="N82">
        <f t="shared" si="6"/>
        <v>93</v>
      </c>
      <c r="O82" s="154">
        <f t="shared" si="7"/>
        <v>0</v>
      </c>
      <c r="P82">
        <v>25</v>
      </c>
      <c r="Q82">
        <v>20</v>
      </c>
      <c r="R82">
        <v>4.67</v>
      </c>
      <c r="S82">
        <v>23.33</v>
      </c>
      <c r="T82">
        <v>20</v>
      </c>
      <c r="U82" s="156">
        <f t="shared" si="8"/>
        <v>93</v>
      </c>
      <c r="V82" s="154">
        <f t="shared" si="9"/>
        <v>0</v>
      </c>
    </row>
    <row r="83" spans="1:22">
      <c r="A83" t="s">
        <v>125</v>
      </c>
      <c r="B83">
        <f>PPCL!D83</f>
        <v>245</v>
      </c>
      <c r="C83">
        <f>PPCL!E83</f>
        <v>0</v>
      </c>
      <c r="D83">
        <f>PPCL!O83</f>
        <v>93</v>
      </c>
      <c r="E83">
        <f>PPCL!P83</f>
        <v>0</v>
      </c>
      <c r="F83">
        <f t="shared" si="10"/>
        <v>245</v>
      </c>
      <c r="G83">
        <f t="shared" si="11"/>
        <v>93</v>
      </c>
      <c r="H83" s="154"/>
      <c r="I83">
        <f>BRPL_EOD!AI83+BRPL_EOD!AJ83</f>
        <v>25</v>
      </c>
      <c r="J83">
        <f>BYPL_EOD!AI83+BYPL_EOD!AJ83</f>
        <v>30</v>
      </c>
      <c r="K83">
        <f>MES_EOD!AI83+MES_EOD!AJ83</f>
        <v>0</v>
      </c>
      <c r="L83">
        <f>NDMC_EOD!AI83+NDMC_EOD!AJ83</f>
        <v>18</v>
      </c>
      <c r="M83">
        <f>TPDDL_EOD!AI83+TPDDL_EOD!AJ83</f>
        <v>20</v>
      </c>
      <c r="N83">
        <f t="shared" si="6"/>
        <v>93</v>
      </c>
      <c r="O83" s="154">
        <f t="shared" si="7"/>
        <v>0</v>
      </c>
      <c r="P83">
        <v>25</v>
      </c>
      <c r="Q83">
        <v>30</v>
      </c>
      <c r="R83">
        <v>0</v>
      </c>
      <c r="S83">
        <v>18</v>
      </c>
      <c r="T83">
        <v>20</v>
      </c>
      <c r="U83" s="156">
        <f t="shared" si="8"/>
        <v>93</v>
      </c>
      <c r="V83" s="154">
        <f t="shared" si="9"/>
        <v>0</v>
      </c>
    </row>
    <row r="84" spans="1:22">
      <c r="A84" t="s">
        <v>126</v>
      </c>
      <c r="B84">
        <f>PPCL!D84</f>
        <v>245</v>
      </c>
      <c r="C84">
        <f>PPCL!E84</f>
        <v>0</v>
      </c>
      <c r="D84">
        <f>PPCL!O84</f>
        <v>93</v>
      </c>
      <c r="E84">
        <f>PPCL!P84</f>
        <v>0</v>
      </c>
      <c r="F84">
        <f t="shared" si="10"/>
        <v>245</v>
      </c>
      <c r="G84">
        <f t="shared" si="11"/>
        <v>93</v>
      </c>
      <c r="H84" s="154"/>
      <c r="I84">
        <f>BRPL_EOD!AI84+BRPL_EOD!AJ84</f>
        <v>25</v>
      </c>
      <c r="J84">
        <f>BYPL_EOD!AI84+BYPL_EOD!AJ84</f>
        <v>30</v>
      </c>
      <c r="K84">
        <f>MES_EOD!AI84+MES_EOD!AJ84</f>
        <v>0</v>
      </c>
      <c r="L84">
        <f>NDMC_EOD!AI84+NDMC_EOD!AJ84</f>
        <v>18</v>
      </c>
      <c r="M84">
        <f>TPDDL_EOD!AI84+TPDDL_EOD!AJ84</f>
        <v>20</v>
      </c>
      <c r="N84">
        <f t="shared" si="6"/>
        <v>93</v>
      </c>
      <c r="O84" s="154">
        <f t="shared" si="7"/>
        <v>0</v>
      </c>
      <c r="P84">
        <v>25</v>
      </c>
      <c r="Q84">
        <v>30</v>
      </c>
      <c r="R84">
        <v>0</v>
      </c>
      <c r="S84">
        <v>18</v>
      </c>
      <c r="T84">
        <v>20</v>
      </c>
      <c r="U84" s="156">
        <f t="shared" si="8"/>
        <v>93</v>
      </c>
      <c r="V84" s="154">
        <f t="shared" si="9"/>
        <v>0</v>
      </c>
    </row>
    <row r="85" spans="1:22">
      <c r="A85" t="s">
        <v>127</v>
      </c>
      <c r="B85">
        <f>PPCL!D85</f>
        <v>245</v>
      </c>
      <c r="C85">
        <f>PPCL!E85</f>
        <v>0</v>
      </c>
      <c r="D85">
        <f>PPCL!O85</f>
        <v>93</v>
      </c>
      <c r="E85">
        <f>PPCL!P85</f>
        <v>0</v>
      </c>
      <c r="F85">
        <f t="shared" si="10"/>
        <v>245</v>
      </c>
      <c r="G85">
        <f t="shared" si="11"/>
        <v>93</v>
      </c>
      <c r="H85" s="154"/>
      <c r="I85">
        <f>BRPL_EOD!AI85+BRPL_EOD!AJ85</f>
        <v>25</v>
      </c>
      <c r="J85">
        <f>BYPL_EOD!AI85+BYPL_EOD!AJ85</f>
        <v>30</v>
      </c>
      <c r="K85">
        <f>MES_EOD!AI85+MES_EOD!AJ85</f>
        <v>0</v>
      </c>
      <c r="L85">
        <f>NDMC_EOD!AI85+NDMC_EOD!AJ85</f>
        <v>18</v>
      </c>
      <c r="M85">
        <f>TPDDL_EOD!AI85+TPDDL_EOD!AJ85</f>
        <v>20</v>
      </c>
      <c r="N85">
        <f t="shared" si="6"/>
        <v>93</v>
      </c>
      <c r="O85" s="154">
        <f t="shared" si="7"/>
        <v>0</v>
      </c>
      <c r="P85">
        <v>25</v>
      </c>
      <c r="Q85">
        <v>30</v>
      </c>
      <c r="R85">
        <v>0</v>
      </c>
      <c r="S85">
        <v>18</v>
      </c>
      <c r="T85">
        <v>20</v>
      </c>
      <c r="U85" s="156">
        <f t="shared" si="8"/>
        <v>93</v>
      </c>
      <c r="V85" s="154">
        <f t="shared" si="9"/>
        <v>0</v>
      </c>
    </row>
    <row r="86" spans="1:22">
      <c r="A86" t="s">
        <v>128</v>
      </c>
      <c r="B86">
        <f>PPCL!D86</f>
        <v>245</v>
      </c>
      <c r="C86">
        <f>PPCL!E86</f>
        <v>0</v>
      </c>
      <c r="D86">
        <f>PPCL!O86</f>
        <v>93</v>
      </c>
      <c r="E86">
        <f>PPCL!P86</f>
        <v>0</v>
      </c>
      <c r="F86">
        <f t="shared" si="10"/>
        <v>245</v>
      </c>
      <c r="G86">
        <f t="shared" si="11"/>
        <v>93</v>
      </c>
      <c r="H86" s="154"/>
      <c r="I86">
        <f>BRPL_EOD!AI86+BRPL_EOD!AJ86</f>
        <v>25</v>
      </c>
      <c r="J86">
        <f>BYPL_EOD!AI86+BYPL_EOD!AJ86</f>
        <v>20</v>
      </c>
      <c r="K86">
        <f>MES_EOD!AI86+MES_EOD!AJ86</f>
        <v>4.67</v>
      </c>
      <c r="L86">
        <f>NDMC_EOD!AI86+NDMC_EOD!AJ86</f>
        <v>23.33</v>
      </c>
      <c r="M86">
        <f>TPDDL_EOD!AI86+TPDDL_EOD!AJ86</f>
        <v>20</v>
      </c>
      <c r="N86">
        <f t="shared" si="6"/>
        <v>93</v>
      </c>
      <c r="O86" s="154">
        <f t="shared" si="7"/>
        <v>0</v>
      </c>
      <c r="P86">
        <v>25</v>
      </c>
      <c r="Q86">
        <v>20</v>
      </c>
      <c r="R86">
        <v>4.67</v>
      </c>
      <c r="S86">
        <v>23.33</v>
      </c>
      <c r="T86">
        <v>20</v>
      </c>
      <c r="U86" s="156">
        <f t="shared" si="8"/>
        <v>93</v>
      </c>
      <c r="V86" s="154">
        <f t="shared" si="9"/>
        <v>0</v>
      </c>
    </row>
    <row r="87" spans="1:22">
      <c r="A87" t="s">
        <v>129</v>
      </c>
      <c r="B87">
        <f>PPCL!D87</f>
        <v>245</v>
      </c>
      <c r="C87">
        <f>PPCL!E87</f>
        <v>0</v>
      </c>
      <c r="D87">
        <f>PPCL!O87</f>
        <v>93</v>
      </c>
      <c r="E87">
        <f>PPCL!P87</f>
        <v>0</v>
      </c>
      <c r="F87">
        <f t="shared" si="10"/>
        <v>245</v>
      </c>
      <c r="G87">
        <f t="shared" si="11"/>
        <v>93</v>
      </c>
      <c r="H87" s="154"/>
      <c r="I87">
        <f>BRPL_EOD!AI87+BRPL_EOD!AJ87</f>
        <v>25</v>
      </c>
      <c r="J87">
        <f>BYPL_EOD!AI87+BYPL_EOD!AJ87</f>
        <v>20</v>
      </c>
      <c r="K87">
        <f>MES_EOD!AI87+MES_EOD!AJ87</f>
        <v>4.67</v>
      </c>
      <c r="L87">
        <f>NDMC_EOD!AI87+NDMC_EOD!AJ87</f>
        <v>23.33</v>
      </c>
      <c r="M87">
        <f>TPDDL_EOD!AI87+TPDDL_EOD!AJ87</f>
        <v>20</v>
      </c>
      <c r="N87">
        <f t="shared" si="6"/>
        <v>93</v>
      </c>
      <c r="O87" s="154">
        <f t="shared" si="7"/>
        <v>0</v>
      </c>
      <c r="P87">
        <v>25</v>
      </c>
      <c r="Q87">
        <v>20</v>
      </c>
      <c r="R87">
        <v>4.67</v>
      </c>
      <c r="S87">
        <v>23.33</v>
      </c>
      <c r="T87">
        <v>20</v>
      </c>
      <c r="U87" s="156">
        <f t="shared" si="8"/>
        <v>93</v>
      </c>
      <c r="V87" s="154">
        <f t="shared" si="9"/>
        <v>0</v>
      </c>
    </row>
    <row r="88" spans="1:22">
      <c r="A88" t="s">
        <v>130</v>
      </c>
      <c r="B88">
        <f>PPCL!D88</f>
        <v>245</v>
      </c>
      <c r="C88">
        <f>PPCL!E88</f>
        <v>0</v>
      </c>
      <c r="D88">
        <f>PPCL!O88</f>
        <v>93</v>
      </c>
      <c r="E88">
        <f>PPCL!P88</f>
        <v>0</v>
      </c>
      <c r="F88">
        <f t="shared" si="10"/>
        <v>245</v>
      </c>
      <c r="G88">
        <f t="shared" si="11"/>
        <v>93</v>
      </c>
      <c r="H88" s="154"/>
      <c r="I88">
        <f>BRPL_EOD!AI88+BRPL_EOD!AJ88</f>
        <v>25</v>
      </c>
      <c r="J88">
        <f>BYPL_EOD!AI88+BYPL_EOD!AJ88</f>
        <v>20</v>
      </c>
      <c r="K88">
        <f>MES_EOD!AI88+MES_EOD!AJ88</f>
        <v>4.67</v>
      </c>
      <c r="L88">
        <f>NDMC_EOD!AI88+NDMC_EOD!AJ88</f>
        <v>23.33</v>
      </c>
      <c r="M88">
        <f>TPDDL_EOD!AI88+TPDDL_EOD!AJ88</f>
        <v>20</v>
      </c>
      <c r="N88">
        <f t="shared" si="6"/>
        <v>93</v>
      </c>
      <c r="O88" s="154">
        <f t="shared" si="7"/>
        <v>0</v>
      </c>
      <c r="P88">
        <v>25</v>
      </c>
      <c r="Q88">
        <v>20</v>
      </c>
      <c r="R88">
        <v>4.67</v>
      </c>
      <c r="S88">
        <v>23.33</v>
      </c>
      <c r="T88">
        <v>20</v>
      </c>
      <c r="U88" s="156">
        <f t="shared" si="8"/>
        <v>93</v>
      </c>
      <c r="V88" s="154">
        <f t="shared" si="9"/>
        <v>0</v>
      </c>
    </row>
    <row r="89" spans="1:22">
      <c r="A89" t="s">
        <v>131</v>
      </c>
      <c r="B89">
        <f>PPCL!D89</f>
        <v>245</v>
      </c>
      <c r="C89">
        <f>PPCL!E89</f>
        <v>0</v>
      </c>
      <c r="D89">
        <f>PPCL!O89</f>
        <v>93</v>
      </c>
      <c r="E89">
        <f>PPCL!P89</f>
        <v>0</v>
      </c>
      <c r="F89">
        <f t="shared" si="10"/>
        <v>245</v>
      </c>
      <c r="G89">
        <f t="shared" si="11"/>
        <v>93</v>
      </c>
      <c r="H89" s="154"/>
      <c r="I89">
        <f>BRPL_EOD!AI89+BRPL_EOD!AJ89</f>
        <v>25</v>
      </c>
      <c r="J89">
        <f>BYPL_EOD!AI89+BYPL_EOD!AJ89</f>
        <v>20</v>
      </c>
      <c r="K89">
        <f>MES_EOD!AI89+MES_EOD!AJ89</f>
        <v>4.67</v>
      </c>
      <c r="L89">
        <f>NDMC_EOD!AI89+NDMC_EOD!AJ89</f>
        <v>23.33</v>
      </c>
      <c r="M89">
        <f>TPDDL_EOD!AI89+TPDDL_EOD!AJ89</f>
        <v>20</v>
      </c>
      <c r="N89">
        <f t="shared" si="6"/>
        <v>93</v>
      </c>
      <c r="O89" s="154">
        <f t="shared" si="7"/>
        <v>0</v>
      </c>
      <c r="P89">
        <v>25</v>
      </c>
      <c r="Q89">
        <v>20</v>
      </c>
      <c r="R89">
        <v>4.67</v>
      </c>
      <c r="S89">
        <v>23.33</v>
      </c>
      <c r="T89">
        <v>20</v>
      </c>
      <c r="U89" s="156">
        <f t="shared" si="8"/>
        <v>93</v>
      </c>
      <c r="V89" s="154">
        <f t="shared" si="9"/>
        <v>0</v>
      </c>
    </row>
    <row r="90" spans="1:22">
      <c r="A90" t="s">
        <v>132</v>
      </c>
      <c r="B90">
        <f>PPCL!D90</f>
        <v>245</v>
      </c>
      <c r="C90">
        <f>PPCL!E90</f>
        <v>0</v>
      </c>
      <c r="D90">
        <f>PPCL!O90</f>
        <v>93</v>
      </c>
      <c r="E90">
        <f>PPCL!P90</f>
        <v>0</v>
      </c>
      <c r="F90">
        <f t="shared" si="10"/>
        <v>245</v>
      </c>
      <c r="G90">
        <f t="shared" si="11"/>
        <v>93</v>
      </c>
      <c r="H90" s="154"/>
      <c r="I90">
        <f>BRPL_EOD!AI90+BRPL_EOD!AJ90</f>
        <v>25</v>
      </c>
      <c r="J90">
        <f>BYPL_EOD!AI90+BYPL_EOD!AJ90</f>
        <v>20</v>
      </c>
      <c r="K90">
        <f>MES_EOD!AI90+MES_EOD!AJ90</f>
        <v>4.67</v>
      </c>
      <c r="L90">
        <f>NDMC_EOD!AI90+NDMC_EOD!AJ90</f>
        <v>23.33</v>
      </c>
      <c r="M90">
        <f>TPDDL_EOD!AI90+TPDDL_EOD!AJ90</f>
        <v>20</v>
      </c>
      <c r="N90">
        <f t="shared" si="6"/>
        <v>93</v>
      </c>
      <c r="O90" s="154">
        <f t="shared" si="7"/>
        <v>0</v>
      </c>
      <c r="P90">
        <v>25</v>
      </c>
      <c r="Q90">
        <v>20</v>
      </c>
      <c r="R90">
        <v>4.67</v>
      </c>
      <c r="S90">
        <v>23.33</v>
      </c>
      <c r="T90">
        <v>20</v>
      </c>
      <c r="U90" s="156">
        <f t="shared" si="8"/>
        <v>93</v>
      </c>
      <c r="V90" s="154">
        <f t="shared" si="9"/>
        <v>0</v>
      </c>
    </row>
    <row r="91" spans="1:22">
      <c r="A91" t="s">
        <v>133</v>
      </c>
      <c r="B91">
        <f>PPCL!D91</f>
        <v>245</v>
      </c>
      <c r="C91">
        <f>PPCL!E91</f>
        <v>0</v>
      </c>
      <c r="D91">
        <f>PPCL!O91</f>
        <v>93</v>
      </c>
      <c r="E91">
        <f>PPCL!P91</f>
        <v>0</v>
      </c>
      <c r="F91">
        <f t="shared" si="10"/>
        <v>245</v>
      </c>
      <c r="G91">
        <f t="shared" si="11"/>
        <v>93</v>
      </c>
      <c r="H91" s="154"/>
      <c r="I91">
        <f>BRPL_EOD!AI91+BRPL_EOD!AJ91</f>
        <v>25</v>
      </c>
      <c r="J91">
        <f>BYPL_EOD!AI91+BYPL_EOD!AJ91</f>
        <v>20</v>
      </c>
      <c r="K91">
        <f>MES_EOD!AI91+MES_EOD!AJ91</f>
        <v>4.67</v>
      </c>
      <c r="L91">
        <f>NDMC_EOD!AI91+NDMC_EOD!AJ91</f>
        <v>23.33</v>
      </c>
      <c r="M91">
        <f>TPDDL_EOD!AI91+TPDDL_EOD!AJ91</f>
        <v>20</v>
      </c>
      <c r="N91">
        <f t="shared" si="6"/>
        <v>93</v>
      </c>
      <c r="O91" s="154">
        <f t="shared" si="7"/>
        <v>0</v>
      </c>
      <c r="P91">
        <v>25</v>
      </c>
      <c r="Q91">
        <v>20</v>
      </c>
      <c r="R91">
        <v>4.67</v>
      </c>
      <c r="S91">
        <v>23.33</v>
      </c>
      <c r="T91">
        <v>20</v>
      </c>
      <c r="U91" s="156">
        <f t="shared" si="8"/>
        <v>93</v>
      </c>
      <c r="V91" s="154">
        <f t="shared" si="9"/>
        <v>0</v>
      </c>
    </row>
    <row r="92" spans="1:22">
      <c r="A92" t="s">
        <v>134</v>
      </c>
      <c r="B92">
        <f>PPCL!D92</f>
        <v>245</v>
      </c>
      <c r="C92">
        <f>PPCL!E92</f>
        <v>0</v>
      </c>
      <c r="D92">
        <f>PPCL!O92</f>
        <v>93</v>
      </c>
      <c r="E92">
        <f>PPCL!P92</f>
        <v>0</v>
      </c>
      <c r="F92">
        <f t="shared" si="10"/>
        <v>245</v>
      </c>
      <c r="G92">
        <f t="shared" si="11"/>
        <v>93</v>
      </c>
      <c r="H92" s="154"/>
      <c r="I92">
        <f>BRPL_EOD!AI92+BRPL_EOD!AJ92</f>
        <v>25</v>
      </c>
      <c r="J92">
        <f>BYPL_EOD!AI92+BYPL_EOD!AJ92</f>
        <v>20</v>
      </c>
      <c r="K92">
        <f>MES_EOD!AI92+MES_EOD!AJ92</f>
        <v>4.67</v>
      </c>
      <c r="L92">
        <f>NDMC_EOD!AI92+NDMC_EOD!AJ92</f>
        <v>23.33</v>
      </c>
      <c r="M92">
        <f>TPDDL_EOD!AI92+TPDDL_EOD!AJ92</f>
        <v>20</v>
      </c>
      <c r="N92">
        <f t="shared" si="6"/>
        <v>93</v>
      </c>
      <c r="O92" s="154">
        <f t="shared" si="7"/>
        <v>0</v>
      </c>
      <c r="P92">
        <v>25</v>
      </c>
      <c r="Q92">
        <v>20</v>
      </c>
      <c r="R92">
        <v>4.67</v>
      </c>
      <c r="S92">
        <v>23.33</v>
      </c>
      <c r="T92">
        <v>20</v>
      </c>
      <c r="U92" s="156">
        <f t="shared" si="8"/>
        <v>93</v>
      </c>
      <c r="V92" s="154">
        <f t="shared" si="9"/>
        <v>0</v>
      </c>
    </row>
    <row r="93" spans="1:22">
      <c r="A93" t="s">
        <v>135</v>
      </c>
      <c r="B93">
        <f>PPCL!D93</f>
        <v>245</v>
      </c>
      <c r="C93">
        <f>PPCL!E93</f>
        <v>0</v>
      </c>
      <c r="D93">
        <f>PPCL!O93</f>
        <v>93</v>
      </c>
      <c r="E93">
        <f>PPCL!P93</f>
        <v>0</v>
      </c>
      <c r="F93">
        <f t="shared" si="10"/>
        <v>245</v>
      </c>
      <c r="G93">
        <f t="shared" si="11"/>
        <v>93</v>
      </c>
      <c r="H93" s="154"/>
      <c r="I93">
        <f>BRPL_EOD!AI93+BRPL_EOD!AJ93</f>
        <v>25</v>
      </c>
      <c r="J93">
        <f>BYPL_EOD!AI93+BYPL_EOD!AJ93</f>
        <v>20</v>
      </c>
      <c r="K93">
        <f>MES_EOD!AI93+MES_EOD!AJ93</f>
        <v>4.67</v>
      </c>
      <c r="L93">
        <f>NDMC_EOD!AI93+NDMC_EOD!AJ93</f>
        <v>23.33</v>
      </c>
      <c r="M93">
        <f>TPDDL_EOD!AI93+TPDDL_EOD!AJ93</f>
        <v>20</v>
      </c>
      <c r="N93">
        <f t="shared" si="6"/>
        <v>93</v>
      </c>
      <c r="O93" s="154">
        <f t="shared" si="7"/>
        <v>0</v>
      </c>
      <c r="P93">
        <v>25</v>
      </c>
      <c r="Q93">
        <v>20</v>
      </c>
      <c r="R93">
        <v>4.67</v>
      </c>
      <c r="S93">
        <v>23.33</v>
      </c>
      <c r="T93">
        <v>20</v>
      </c>
      <c r="U93" s="156">
        <f t="shared" si="8"/>
        <v>93</v>
      </c>
      <c r="V93" s="154">
        <f t="shared" si="9"/>
        <v>0</v>
      </c>
    </row>
    <row r="94" spans="1:22">
      <c r="A94" t="s">
        <v>136</v>
      </c>
      <c r="B94">
        <f>PPCL!D94</f>
        <v>245</v>
      </c>
      <c r="C94">
        <f>PPCL!E94</f>
        <v>0</v>
      </c>
      <c r="D94">
        <f>PPCL!O94</f>
        <v>93</v>
      </c>
      <c r="E94">
        <f>PPCL!P94</f>
        <v>0</v>
      </c>
      <c r="F94">
        <f t="shared" si="10"/>
        <v>245</v>
      </c>
      <c r="G94">
        <f t="shared" si="11"/>
        <v>93</v>
      </c>
      <c r="H94" s="154"/>
      <c r="I94">
        <f>BRPL_EOD!AI94+BRPL_EOD!AJ94</f>
        <v>25</v>
      </c>
      <c r="J94">
        <f>BYPL_EOD!AI94+BYPL_EOD!AJ94</f>
        <v>20</v>
      </c>
      <c r="K94">
        <f>MES_EOD!AI94+MES_EOD!AJ94</f>
        <v>4.67</v>
      </c>
      <c r="L94">
        <f>NDMC_EOD!AI94+NDMC_EOD!AJ94</f>
        <v>23.33</v>
      </c>
      <c r="M94">
        <f>TPDDL_EOD!AI94+TPDDL_EOD!AJ94</f>
        <v>20</v>
      </c>
      <c r="N94">
        <f t="shared" si="6"/>
        <v>93</v>
      </c>
      <c r="O94" s="154">
        <f t="shared" si="7"/>
        <v>0</v>
      </c>
      <c r="P94">
        <v>25</v>
      </c>
      <c r="Q94">
        <v>20</v>
      </c>
      <c r="R94">
        <v>4.67</v>
      </c>
      <c r="S94">
        <v>23.33</v>
      </c>
      <c r="T94">
        <v>20</v>
      </c>
      <c r="U94" s="156">
        <f t="shared" si="8"/>
        <v>93</v>
      </c>
      <c r="V94" s="154">
        <f t="shared" si="9"/>
        <v>0</v>
      </c>
    </row>
    <row r="95" spans="1:22">
      <c r="A95" t="s">
        <v>137</v>
      </c>
      <c r="B95">
        <f>PPCL!D95</f>
        <v>245</v>
      </c>
      <c r="C95">
        <f>PPCL!E95</f>
        <v>0</v>
      </c>
      <c r="D95">
        <f>PPCL!O95</f>
        <v>93</v>
      </c>
      <c r="E95">
        <f>PPCL!P95</f>
        <v>0</v>
      </c>
      <c r="F95">
        <f t="shared" si="10"/>
        <v>245</v>
      </c>
      <c r="G95">
        <f t="shared" si="11"/>
        <v>93</v>
      </c>
      <c r="H95" s="154"/>
      <c r="I95">
        <f>BRPL_EOD!AI95+BRPL_EOD!AJ95</f>
        <v>25</v>
      </c>
      <c r="J95">
        <f>BYPL_EOD!AI95+BYPL_EOD!AJ95</f>
        <v>20</v>
      </c>
      <c r="K95">
        <f>MES_EOD!AI95+MES_EOD!AJ95</f>
        <v>4.67</v>
      </c>
      <c r="L95">
        <f>NDMC_EOD!AI95+NDMC_EOD!AJ95</f>
        <v>23.33</v>
      </c>
      <c r="M95">
        <f>TPDDL_EOD!AI95+TPDDL_EOD!AJ95</f>
        <v>20</v>
      </c>
      <c r="N95">
        <f t="shared" si="6"/>
        <v>93</v>
      </c>
      <c r="O95" s="154">
        <f t="shared" si="7"/>
        <v>0</v>
      </c>
      <c r="P95">
        <v>25</v>
      </c>
      <c r="Q95">
        <v>20</v>
      </c>
      <c r="R95">
        <v>4.67</v>
      </c>
      <c r="S95">
        <v>23.33</v>
      </c>
      <c r="T95">
        <v>20</v>
      </c>
      <c r="U95" s="156">
        <f t="shared" si="8"/>
        <v>93</v>
      </c>
      <c r="V95" s="154">
        <f t="shared" si="9"/>
        <v>0</v>
      </c>
    </row>
    <row r="96" spans="1:22">
      <c r="A96" t="s">
        <v>138</v>
      </c>
      <c r="B96">
        <f>PPCL!D96</f>
        <v>245</v>
      </c>
      <c r="C96">
        <f>PPCL!E96</f>
        <v>0</v>
      </c>
      <c r="D96">
        <f>PPCL!O96</f>
        <v>93</v>
      </c>
      <c r="E96">
        <f>PPCL!P96</f>
        <v>0</v>
      </c>
      <c r="F96">
        <f t="shared" si="10"/>
        <v>245</v>
      </c>
      <c r="G96">
        <f t="shared" si="11"/>
        <v>93</v>
      </c>
      <c r="H96" s="154"/>
      <c r="I96">
        <f>BRPL_EOD!AI96+BRPL_EOD!AJ96</f>
        <v>25</v>
      </c>
      <c r="J96">
        <f>BYPL_EOD!AI96+BYPL_EOD!AJ96</f>
        <v>20</v>
      </c>
      <c r="K96">
        <f>MES_EOD!AI96+MES_EOD!AJ96</f>
        <v>4.67</v>
      </c>
      <c r="L96">
        <f>NDMC_EOD!AI96+NDMC_EOD!AJ96</f>
        <v>23.33</v>
      </c>
      <c r="M96">
        <f>TPDDL_EOD!AI96+TPDDL_EOD!AJ96</f>
        <v>20</v>
      </c>
      <c r="N96">
        <f t="shared" si="6"/>
        <v>93</v>
      </c>
      <c r="O96" s="154">
        <f t="shared" si="7"/>
        <v>0</v>
      </c>
      <c r="P96">
        <v>25</v>
      </c>
      <c r="Q96">
        <v>20</v>
      </c>
      <c r="R96">
        <v>4.67</v>
      </c>
      <c r="S96">
        <v>23.33</v>
      </c>
      <c r="T96">
        <v>20</v>
      </c>
      <c r="U96" s="156">
        <f t="shared" si="8"/>
        <v>93</v>
      </c>
      <c r="V96" s="154">
        <f t="shared" si="9"/>
        <v>0</v>
      </c>
    </row>
    <row r="97" spans="1:22">
      <c r="A97" t="s">
        <v>139</v>
      </c>
      <c r="B97">
        <f>PPCL!D97</f>
        <v>245</v>
      </c>
      <c r="C97">
        <f>PPCL!E97</f>
        <v>0</v>
      </c>
      <c r="D97">
        <f>PPCL!O97</f>
        <v>93</v>
      </c>
      <c r="E97">
        <f>PPCL!P97</f>
        <v>0</v>
      </c>
      <c r="F97">
        <f t="shared" si="10"/>
        <v>245</v>
      </c>
      <c r="G97">
        <f t="shared" si="11"/>
        <v>93</v>
      </c>
      <c r="H97" s="154"/>
      <c r="I97">
        <f>BRPL_EOD!AI97+BRPL_EOD!AJ97</f>
        <v>25</v>
      </c>
      <c r="J97">
        <f>BYPL_EOD!AI97+BYPL_EOD!AJ97</f>
        <v>20</v>
      </c>
      <c r="K97">
        <f>MES_EOD!AI97+MES_EOD!AJ97</f>
        <v>4.67</v>
      </c>
      <c r="L97">
        <f>NDMC_EOD!AI97+NDMC_EOD!AJ97</f>
        <v>23.33</v>
      </c>
      <c r="M97">
        <f>TPDDL_EOD!AI97+TPDDL_EOD!AJ97</f>
        <v>20</v>
      </c>
      <c r="N97">
        <f t="shared" si="6"/>
        <v>93</v>
      </c>
      <c r="O97" s="154">
        <f t="shared" si="7"/>
        <v>0</v>
      </c>
      <c r="P97">
        <v>25</v>
      </c>
      <c r="Q97">
        <v>20</v>
      </c>
      <c r="R97">
        <v>4.67</v>
      </c>
      <c r="S97">
        <v>23.33</v>
      </c>
      <c r="T97">
        <v>20</v>
      </c>
      <c r="U97" s="156">
        <f t="shared" si="8"/>
        <v>93</v>
      </c>
      <c r="V97" s="154">
        <f t="shared" si="9"/>
        <v>0</v>
      </c>
    </row>
    <row r="98" spans="1:22">
      <c r="A98" t="s">
        <v>140</v>
      </c>
      <c r="B98">
        <f>PPCL!D98</f>
        <v>245</v>
      </c>
      <c r="C98">
        <f>PPCL!E98</f>
        <v>0</v>
      </c>
      <c r="D98">
        <f>PPCL!O98</f>
        <v>93</v>
      </c>
      <c r="E98">
        <f>PPCL!P98</f>
        <v>0</v>
      </c>
      <c r="F98">
        <f t="shared" si="10"/>
        <v>245</v>
      </c>
      <c r="G98">
        <f t="shared" si="11"/>
        <v>93</v>
      </c>
      <c r="H98" s="154"/>
      <c r="I98">
        <f>BRPL_EOD!AI98+BRPL_EOD!AJ98</f>
        <v>25</v>
      </c>
      <c r="J98">
        <f>BYPL_EOD!AI98+BYPL_EOD!AJ98</f>
        <v>20</v>
      </c>
      <c r="K98">
        <f>MES_EOD!AI98+MES_EOD!AJ98</f>
        <v>4.67</v>
      </c>
      <c r="L98">
        <f>NDMC_EOD!AI98+NDMC_EOD!AJ98</f>
        <v>23.33</v>
      </c>
      <c r="M98">
        <f>TPDDL_EOD!AI98+TPDDL_EOD!AJ98</f>
        <v>20</v>
      </c>
      <c r="N98">
        <f t="shared" si="6"/>
        <v>93</v>
      </c>
      <c r="O98" s="154">
        <f t="shared" si="7"/>
        <v>0</v>
      </c>
      <c r="P98">
        <v>25</v>
      </c>
      <c r="Q98">
        <v>20</v>
      </c>
      <c r="R98">
        <v>4.67</v>
      </c>
      <c r="S98">
        <v>23.33</v>
      </c>
      <c r="T98">
        <v>20</v>
      </c>
      <c r="U98" s="156">
        <f t="shared" si="8"/>
        <v>93</v>
      </c>
      <c r="V98" s="154">
        <f t="shared" si="9"/>
        <v>0</v>
      </c>
    </row>
    <row r="99" spans="1:22">
      <c r="A99" s="156" t="s">
        <v>350</v>
      </c>
      <c r="B99" s="156">
        <f>SUM(B3:B98)/4000</f>
        <v>5.7930000000000001</v>
      </c>
      <c r="C99" s="156">
        <f t="shared" ref="C99:U99" si="12">SUM(C3:C98)/4000</f>
        <v>0</v>
      </c>
      <c r="D99" s="156">
        <f t="shared" si="12"/>
        <v>3.5034999999999998</v>
      </c>
      <c r="E99" s="156">
        <f t="shared" si="12"/>
        <v>0</v>
      </c>
      <c r="F99" s="156">
        <f t="shared" si="12"/>
        <v>5.7930000000000001</v>
      </c>
      <c r="G99" s="156">
        <f t="shared" si="12"/>
        <v>3.5034999999999998</v>
      </c>
      <c r="H99" s="156"/>
      <c r="I99" s="156">
        <f t="shared" si="12"/>
        <v>1.0008500000000005</v>
      </c>
      <c r="J99" s="156">
        <f t="shared" si="12"/>
        <v>0.62932000000000021</v>
      </c>
      <c r="K99" s="156">
        <f t="shared" si="12"/>
        <v>0.18062999999999974</v>
      </c>
      <c r="L99" s="156">
        <f t="shared" si="12"/>
        <v>1.0073274999999993</v>
      </c>
      <c r="M99" s="156">
        <f t="shared" si="12"/>
        <v>0.68526999999999971</v>
      </c>
      <c r="N99" s="156">
        <f t="shared" si="12"/>
        <v>3.5033974999999988</v>
      </c>
      <c r="O99" s="156">
        <f t="shared" si="12"/>
        <v>1.0249999999989257E-4</v>
      </c>
      <c r="P99" s="156">
        <f t="shared" si="12"/>
        <v>1.0008774728128187</v>
      </c>
      <c r="Q99" s="156">
        <f t="shared" si="12"/>
        <v>0.62933699762521267</v>
      </c>
      <c r="R99" s="156">
        <f t="shared" si="12"/>
        <v>0.18063666378191215</v>
      </c>
      <c r="S99" s="156">
        <f t="shared" si="12"/>
        <v>1.0073586095001708</v>
      </c>
      <c r="T99" s="156">
        <f t="shared" si="12"/>
        <v>0.68529025627988494</v>
      </c>
      <c r="U99" s="156">
        <f t="shared" si="12"/>
        <v>3.5034999999999998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11</v>
      </c>
      <c r="N3">
        <f t="shared" ref="N3:N66" si="0">SUM(I3:M3)</f>
        <v>34.07</v>
      </c>
      <c r="O3" s="154">
        <f t="shared" ref="O3:O66" si="1">G3-N3</f>
        <v>0.53000000000000114</v>
      </c>
      <c r="P3">
        <v>13.770942177869093</v>
      </c>
      <c r="Q3">
        <v>7.5455826240093922</v>
      </c>
      <c r="R3">
        <v>0</v>
      </c>
      <c r="S3">
        <v>2.1123569122395072</v>
      </c>
      <c r="T3">
        <v>11.171118285882008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11</v>
      </c>
      <c r="N4">
        <f t="shared" si="0"/>
        <v>34.07</v>
      </c>
      <c r="O4" s="154">
        <f t="shared" si="1"/>
        <v>0.53000000000000114</v>
      </c>
      <c r="P4">
        <v>13.770942177869093</v>
      </c>
      <c r="Q4">
        <v>7.5455826240093922</v>
      </c>
      <c r="R4">
        <v>0</v>
      </c>
      <c r="S4">
        <v>2.1123569122395072</v>
      </c>
      <c r="T4">
        <v>11.171118285882008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11</v>
      </c>
      <c r="N5">
        <f t="shared" si="0"/>
        <v>34.07</v>
      </c>
      <c r="O5" s="154">
        <f t="shared" si="1"/>
        <v>0.53000000000000114</v>
      </c>
      <c r="P5">
        <v>13.770942177869093</v>
      </c>
      <c r="Q5">
        <v>7.5455826240093922</v>
      </c>
      <c r="R5">
        <v>0</v>
      </c>
      <c r="S5">
        <v>2.1123569122395072</v>
      </c>
      <c r="T5">
        <v>11.171118285882008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11</v>
      </c>
      <c r="N6">
        <f t="shared" si="0"/>
        <v>34.07</v>
      </c>
      <c r="O6" s="154">
        <f t="shared" si="1"/>
        <v>0.53000000000000114</v>
      </c>
      <c r="P6">
        <v>13.770942177869093</v>
      </c>
      <c r="Q6">
        <v>7.5455826240093922</v>
      </c>
      <c r="R6">
        <v>0</v>
      </c>
      <c r="S6">
        <v>2.1123569122395072</v>
      </c>
      <c r="T6">
        <v>11.171118285882008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11</v>
      </c>
      <c r="N7">
        <f t="shared" si="0"/>
        <v>34.07</v>
      </c>
      <c r="O7" s="154">
        <f t="shared" si="1"/>
        <v>0.53000000000000114</v>
      </c>
      <c r="P7">
        <v>13.770942177869093</v>
      </c>
      <c r="Q7">
        <v>7.5455826240093922</v>
      </c>
      <c r="R7">
        <v>0</v>
      </c>
      <c r="S7">
        <v>2.1123569122395072</v>
      </c>
      <c r="T7">
        <v>11.171118285882008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11</v>
      </c>
      <c r="N8">
        <f t="shared" si="0"/>
        <v>34.07</v>
      </c>
      <c r="O8" s="154">
        <f t="shared" si="1"/>
        <v>0.53000000000000114</v>
      </c>
      <c r="P8">
        <v>13.770942177869093</v>
      </c>
      <c r="Q8">
        <v>7.5455826240093922</v>
      </c>
      <c r="R8">
        <v>0</v>
      </c>
      <c r="S8">
        <v>2.1123569122395072</v>
      </c>
      <c r="T8">
        <v>11.171118285882008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2.08</v>
      </c>
      <c r="M9">
        <f>TPDDL_EOD!AC9+TPDDL_EOD!AD9</f>
        <v>11</v>
      </c>
      <c r="N9">
        <f t="shared" si="0"/>
        <v>35.07</v>
      </c>
      <c r="O9" s="154">
        <f t="shared" si="1"/>
        <v>0.53000000000000114</v>
      </c>
      <c r="P9">
        <v>14.424750499001997</v>
      </c>
      <c r="Q9">
        <v>7.8975762760193904</v>
      </c>
      <c r="R9">
        <v>0</v>
      </c>
      <c r="S9">
        <v>2.1114342743085261</v>
      </c>
      <c r="T9">
        <v>11.166238950670088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2.08</v>
      </c>
      <c r="M10">
        <f>TPDDL_EOD!AC10+TPDDL_EOD!AD10</f>
        <v>11</v>
      </c>
      <c r="N10">
        <f t="shared" si="0"/>
        <v>35.07</v>
      </c>
      <c r="O10" s="154">
        <f t="shared" si="1"/>
        <v>0.53000000000000114</v>
      </c>
      <c r="P10">
        <v>14.424750499001997</v>
      </c>
      <c r="Q10">
        <v>7.8975762760193904</v>
      </c>
      <c r="R10">
        <v>0</v>
      </c>
      <c r="S10">
        <v>2.1114342743085261</v>
      </c>
      <c r="T10">
        <v>11.166238950670088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2.08</v>
      </c>
      <c r="M11">
        <f>TPDDL_EOD!AC11+TPDDL_EOD!AD11</f>
        <v>11</v>
      </c>
      <c r="N11">
        <f t="shared" si="0"/>
        <v>35.07</v>
      </c>
      <c r="O11" s="154">
        <f t="shared" si="1"/>
        <v>0.53000000000000114</v>
      </c>
      <c r="P11">
        <v>14.424750499001997</v>
      </c>
      <c r="Q11">
        <v>7.8975762760193904</v>
      </c>
      <c r="R11">
        <v>0</v>
      </c>
      <c r="S11">
        <v>2.1114342743085261</v>
      </c>
      <c r="T11">
        <v>11.166238950670088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2.08</v>
      </c>
      <c r="M12">
        <f>TPDDL_EOD!AC12+TPDDL_EOD!AD12</f>
        <v>11</v>
      </c>
      <c r="N12">
        <f t="shared" si="0"/>
        <v>35.07</v>
      </c>
      <c r="O12" s="154">
        <f t="shared" si="1"/>
        <v>0.53000000000000114</v>
      </c>
      <c r="P12">
        <v>14.424750499001997</v>
      </c>
      <c r="Q12">
        <v>7.8975762760193904</v>
      </c>
      <c r="R12">
        <v>0</v>
      </c>
      <c r="S12">
        <v>2.1114342743085261</v>
      </c>
      <c r="T12">
        <v>11.166238950670088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2.08</v>
      </c>
      <c r="M13">
        <f>TPDDL_EOD!AC13+TPDDL_EOD!AD13</f>
        <v>11</v>
      </c>
      <c r="N13">
        <f t="shared" si="0"/>
        <v>35.07</v>
      </c>
      <c r="O13" s="154">
        <f t="shared" si="1"/>
        <v>0.53000000000000114</v>
      </c>
      <c r="P13">
        <v>14.424750499001997</v>
      </c>
      <c r="Q13">
        <v>7.8975762760193904</v>
      </c>
      <c r="R13">
        <v>0</v>
      </c>
      <c r="S13">
        <v>2.1114342743085261</v>
      </c>
      <c r="T13">
        <v>11.166238950670088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2.08</v>
      </c>
      <c r="M14">
        <f>TPDDL_EOD!AC14+TPDDL_EOD!AD14</f>
        <v>11</v>
      </c>
      <c r="N14">
        <f t="shared" si="0"/>
        <v>35.07</v>
      </c>
      <c r="O14" s="154">
        <f t="shared" si="1"/>
        <v>0.53000000000000114</v>
      </c>
      <c r="P14">
        <v>14.424750499001997</v>
      </c>
      <c r="Q14">
        <v>7.8975762760193904</v>
      </c>
      <c r="R14">
        <v>0</v>
      </c>
      <c r="S14">
        <v>2.1114342743085261</v>
      </c>
      <c r="T14">
        <v>11.166238950670088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2.08</v>
      </c>
      <c r="M15">
        <f>TPDDL_EOD!AC15+TPDDL_EOD!AD15</f>
        <v>11</v>
      </c>
      <c r="N15">
        <f t="shared" si="0"/>
        <v>35.07</v>
      </c>
      <c r="O15" s="154">
        <f t="shared" si="1"/>
        <v>0.53000000000000114</v>
      </c>
      <c r="P15">
        <v>14.424750499001997</v>
      </c>
      <c r="Q15">
        <v>7.8975762760193904</v>
      </c>
      <c r="R15">
        <v>0</v>
      </c>
      <c r="S15">
        <v>2.1114342743085261</v>
      </c>
      <c r="T15">
        <v>11.166238950670088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2.08</v>
      </c>
      <c r="M16">
        <f>TPDDL_EOD!AC16+TPDDL_EOD!AD16</f>
        <v>11</v>
      </c>
      <c r="N16">
        <f t="shared" si="0"/>
        <v>35.07</v>
      </c>
      <c r="O16" s="154">
        <f t="shared" si="1"/>
        <v>0.53000000000000114</v>
      </c>
      <c r="P16">
        <v>14.424750499001997</v>
      </c>
      <c r="Q16">
        <v>7.8975762760193904</v>
      </c>
      <c r="R16">
        <v>0</v>
      </c>
      <c r="S16">
        <v>2.1114342743085261</v>
      </c>
      <c r="T16">
        <v>11.166238950670088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2.08</v>
      </c>
      <c r="M17">
        <f>TPDDL_EOD!AC17+TPDDL_EOD!AD17</f>
        <v>11</v>
      </c>
      <c r="N17">
        <f t="shared" si="0"/>
        <v>35.07</v>
      </c>
      <c r="O17" s="154">
        <f t="shared" si="1"/>
        <v>0.53000000000000114</v>
      </c>
      <c r="P17">
        <v>14.424750499001997</v>
      </c>
      <c r="Q17">
        <v>7.8975762760193904</v>
      </c>
      <c r="R17">
        <v>0</v>
      </c>
      <c r="S17">
        <v>2.1114342743085261</v>
      </c>
      <c r="T17">
        <v>11.166238950670088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2.08</v>
      </c>
      <c r="M18">
        <f>TPDDL_EOD!AC18+TPDDL_EOD!AD18</f>
        <v>11</v>
      </c>
      <c r="N18">
        <f t="shared" si="0"/>
        <v>35.07</v>
      </c>
      <c r="O18" s="154">
        <f t="shared" si="1"/>
        <v>0.53000000000000114</v>
      </c>
      <c r="P18">
        <v>14.424750499001997</v>
      </c>
      <c r="Q18">
        <v>7.8975762760193904</v>
      </c>
      <c r="R18">
        <v>0</v>
      </c>
      <c r="S18">
        <v>2.1114342743085261</v>
      </c>
      <c r="T18">
        <v>11.166238950670088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11</v>
      </c>
      <c r="N19">
        <f t="shared" si="0"/>
        <v>35.07</v>
      </c>
      <c r="O19" s="154">
        <f t="shared" si="1"/>
        <v>0.53000000000000114</v>
      </c>
      <c r="P19">
        <v>14.424750499001997</v>
      </c>
      <c r="Q19">
        <v>7.8975762760193904</v>
      </c>
      <c r="R19">
        <v>0</v>
      </c>
      <c r="S19">
        <v>2.1114342743085261</v>
      </c>
      <c r="T19">
        <v>11.166238950670088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11</v>
      </c>
      <c r="N20">
        <f t="shared" si="0"/>
        <v>35.07</v>
      </c>
      <c r="O20" s="154">
        <f t="shared" si="1"/>
        <v>0.53000000000000114</v>
      </c>
      <c r="P20">
        <v>14.424750499001997</v>
      </c>
      <c r="Q20">
        <v>7.8975762760193904</v>
      </c>
      <c r="R20">
        <v>0</v>
      </c>
      <c r="S20">
        <v>2.1114342743085261</v>
      </c>
      <c r="T20">
        <v>11.166238950670088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2.08</v>
      </c>
      <c r="M21">
        <f>TPDDL_EOD!AC21+TPDDL_EOD!AD21</f>
        <v>11</v>
      </c>
      <c r="N21">
        <f t="shared" si="0"/>
        <v>35.07</v>
      </c>
      <c r="O21" s="154">
        <f t="shared" si="1"/>
        <v>0.53000000000000114</v>
      </c>
      <c r="P21">
        <v>14.424750499001997</v>
      </c>
      <c r="Q21">
        <v>7.8975762760193904</v>
      </c>
      <c r="R21">
        <v>0</v>
      </c>
      <c r="S21">
        <v>2.1114342743085261</v>
      </c>
      <c r="T21">
        <v>11.166238950670088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2.08</v>
      </c>
      <c r="M22">
        <f>TPDDL_EOD!AC22+TPDDL_EOD!AD22</f>
        <v>11</v>
      </c>
      <c r="N22">
        <f t="shared" si="0"/>
        <v>35.07</v>
      </c>
      <c r="O22" s="154">
        <f t="shared" si="1"/>
        <v>0.53000000000000114</v>
      </c>
      <c r="P22">
        <v>14.424750499001997</v>
      </c>
      <c r="Q22">
        <v>7.8975762760193904</v>
      </c>
      <c r="R22">
        <v>0</v>
      </c>
      <c r="S22">
        <v>2.1114342743085261</v>
      </c>
      <c r="T22">
        <v>11.166238950670088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2.08</v>
      </c>
      <c r="M23">
        <f>TPDDL_EOD!AC23+TPDDL_EOD!AD23</f>
        <v>11</v>
      </c>
      <c r="N23">
        <f t="shared" si="0"/>
        <v>35.07</v>
      </c>
      <c r="O23" s="154">
        <f t="shared" si="1"/>
        <v>0.53000000000000114</v>
      </c>
      <c r="P23">
        <v>14.424750499001997</v>
      </c>
      <c r="Q23">
        <v>7.8975762760193904</v>
      </c>
      <c r="R23">
        <v>0</v>
      </c>
      <c r="S23">
        <v>2.1114342743085261</v>
      </c>
      <c r="T23">
        <v>11.166238950670088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2.08</v>
      </c>
      <c r="M24">
        <f>TPDDL_EOD!AC24+TPDDL_EOD!AD24</f>
        <v>11</v>
      </c>
      <c r="N24">
        <f t="shared" si="0"/>
        <v>35.07</v>
      </c>
      <c r="O24" s="154">
        <f t="shared" si="1"/>
        <v>0.53000000000000114</v>
      </c>
      <c r="P24">
        <v>14.424750499001997</v>
      </c>
      <c r="Q24">
        <v>7.8975762760193904</v>
      </c>
      <c r="R24">
        <v>0</v>
      </c>
      <c r="S24">
        <v>2.1114342743085261</v>
      </c>
      <c r="T24">
        <v>11.166238950670088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2.08</v>
      </c>
      <c r="M25">
        <f>TPDDL_EOD!AC25+TPDDL_EOD!AD25</f>
        <v>11</v>
      </c>
      <c r="N25">
        <f t="shared" si="0"/>
        <v>36.08</v>
      </c>
      <c r="O25" s="154">
        <f t="shared" si="1"/>
        <v>0.52000000000000313</v>
      </c>
      <c r="P25">
        <v>15.074168514412417</v>
      </c>
      <c r="Q25">
        <v>8.2573170731707322</v>
      </c>
      <c r="R25">
        <v>0</v>
      </c>
      <c r="S25">
        <v>2.1099778270509981</v>
      </c>
      <c r="T25">
        <v>11.158536585365855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2.08</v>
      </c>
      <c r="M26">
        <f>TPDDL_EOD!AC26+TPDDL_EOD!AD26</f>
        <v>11</v>
      </c>
      <c r="N26">
        <f t="shared" si="0"/>
        <v>36.08</v>
      </c>
      <c r="O26" s="154">
        <f t="shared" si="1"/>
        <v>0.52000000000000313</v>
      </c>
      <c r="P26">
        <v>15.074168514412417</v>
      </c>
      <c r="Q26">
        <v>8.2573170731707322</v>
      </c>
      <c r="R26">
        <v>0</v>
      </c>
      <c r="S26">
        <v>2.1099778270509981</v>
      </c>
      <c r="T26">
        <v>11.158536585365855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2.08</v>
      </c>
      <c r="M27">
        <f>TPDDL_EOD!AC27+TPDDL_EOD!AD27</f>
        <v>11</v>
      </c>
      <c r="N27">
        <f t="shared" si="0"/>
        <v>36.08</v>
      </c>
      <c r="O27" s="154">
        <f t="shared" si="1"/>
        <v>0.52000000000000313</v>
      </c>
      <c r="P27">
        <v>15.074168514412417</v>
      </c>
      <c r="Q27">
        <v>8.2573170731707322</v>
      </c>
      <c r="R27">
        <v>0</v>
      </c>
      <c r="S27">
        <v>2.1099778270509981</v>
      </c>
      <c r="T27">
        <v>11.158536585365855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15.47</v>
      </c>
      <c r="J28">
        <f>BYPL_EOD!AC28+BYPL_EOD!AD28</f>
        <v>8.4700000000000006</v>
      </c>
      <c r="K28">
        <f>MES_EOD!AC28+MES_EOD!AD28</f>
        <v>0</v>
      </c>
      <c r="L28">
        <f>NDMC_EOD!AC28+NDMC_EOD!AD28</f>
        <v>2.08</v>
      </c>
      <c r="M28">
        <f>TPDDL_EOD!AC28+TPDDL_EOD!AD28</f>
        <v>11.05</v>
      </c>
      <c r="N28">
        <f t="shared" si="0"/>
        <v>37.070000000000007</v>
      </c>
      <c r="O28" s="154">
        <f t="shared" si="1"/>
        <v>0.52999999999999403</v>
      </c>
      <c r="P28">
        <v>15.691178850822766</v>
      </c>
      <c r="Q28">
        <v>8.5910979228486646</v>
      </c>
      <c r="R28">
        <v>0</v>
      </c>
      <c r="S28">
        <v>2.1097383328837331</v>
      </c>
      <c r="T28">
        <v>11.207984893444833</v>
      </c>
      <c r="U28" s="156">
        <f t="shared" si="2"/>
        <v>37.599999999999994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15.47</v>
      </c>
      <c r="J29">
        <f>BYPL_EOD!AC29+BYPL_EOD!AD29</f>
        <v>8.4700000000000006</v>
      </c>
      <c r="K29">
        <f>MES_EOD!AC29+MES_EOD!AD29</f>
        <v>0</v>
      </c>
      <c r="L29">
        <f>NDMC_EOD!AC29+NDMC_EOD!AD29</f>
        <v>2.08</v>
      </c>
      <c r="M29">
        <f>TPDDL_EOD!AC29+TPDDL_EOD!AD29</f>
        <v>11.05</v>
      </c>
      <c r="N29">
        <f t="shared" si="0"/>
        <v>37.070000000000007</v>
      </c>
      <c r="O29" s="154">
        <f t="shared" si="1"/>
        <v>0.52999999999999403</v>
      </c>
      <c r="P29">
        <v>15.691178850822766</v>
      </c>
      <c r="Q29">
        <v>8.5910979228486646</v>
      </c>
      <c r="R29">
        <v>0</v>
      </c>
      <c r="S29">
        <v>2.1097383328837331</v>
      </c>
      <c r="T29">
        <v>11.207984893444833</v>
      </c>
      <c r="U29" s="156">
        <f t="shared" si="2"/>
        <v>37.599999999999994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15.47</v>
      </c>
      <c r="J30">
        <f>BYPL_EOD!AC30+BYPL_EOD!AD30</f>
        <v>8.4700000000000006</v>
      </c>
      <c r="K30">
        <f>MES_EOD!AC30+MES_EOD!AD30</f>
        <v>0</v>
      </c>
      <c r="L30">
        <f>NDMC_EOD!AC30+NDMC_EOD!AD30</f>
        <v>2.08</v>
      </c>
      <c r="M30">
        <f>TPDDL_EOD!AC30+TPDDL_EOD!AD30</f>
        <v>11.05</v>
      </c>
      <c r="N30">
        <f t="shared" si="0"/>
        <v>37.070000000000007</v>
      </c>
      <c r="O30" s="154">
        <f t="shared" si="1"/>
        <v>0.52999999999999403</v>
      </c>
      <c r="P30">
        <v>15.691178850822766</v>
      </c>
      <c r="Q30">
        <v>8.5910979228486646</v>
      </c>
      <c r="R30">
        <v>0</v>
      </c>
      <c r="S30">
        <v>2.1097383328837331</v>
      </c>
      <c r="T30">
        <v>11.207984893444833</v>
      </c>
      <c r="U30" s="156">
        <f t="shared" si="2"/>
        <v>37.599999999999994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15.47</v>
      </c>
      <c r="J31">
        <f>BYPL_EOD!AC31+BYPL_EOD!AD31</f>
        <v>8.4700000000000006</v>
      </c>
      <c r="K31">
        <f>MES_EOD!AC31+MES_EOD!AD31</f>
        <v>0</v>
      </c>
      <c r="L31">
        <f>NDMC_EOD!AC31+NDMC_EOD!AD31</f>
        <v>2.08</v>
      </c>
      <c r="M31">
        <f>TPDDL_EOD!AC31+TPDDL_EOD!AD31</f>
        <v>11.05</v>
      </c>
      <c r="N31">
        <f t="shared" si="0"/>
        <v>37.070000000000007</v>
      </c>
      <c r="O31" s="154">
        <f t="shared" si="1"/>
        <v>0.52999999999999403</v>
      </c>
      <c r="P31">
        <v>15.691178850822766</v>
      </c>
      <c r="Q31">
        <v>8.5910979228486646</v>
      </c>
      <c r="R31">
        <v>0</v>
      </c>
      <c r="S31">
        <v>2.1097383328837331</v>
      </c>
      <c r="T31">
        <v>11.207984893444833</v>
      </c>
      <c r="U31" s="156">
        <f t="shared" si="2"/>
        <v>37.599999999999994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15.47</v>
      </c>
      <c r="J32">
        <f>BYPL_EOD!AC32+BYPL_EOD!AD32</f>
        <v>8.4700000000000006</v>
      </c>
      <c r="K32">
        <f>MES_EOD!AC32+MES_EOD!AD32</f>
        <v>0</v>
      </c>
      <c r="L32">
        <f>NDMC_EOD!AC32+NDMC_EOD!AD32</f>
        <v>2.08</v>
      </c>
      <c r="M32">
        <f>TPDDL_EOD!AC32+TPDDL_EOD!AD32</f>
        <v>11.05</v>
      </c>
      <c r="N32">
        <f t="shared" si="0"/>
        <v>37.070000000000007</v>
      </c>
      <c r="O32" s="154">
        <f t="shared" si="1"/>
        <v>0.52999999999999403</v>
      </c>
      <c r="P32">
        <v>15.691178850822766</v>
      </c>
      <c r="Q32">
        <v>8.5910979228486646</v>
      </c>
      <c r="R32">
        <v>0</v>
      </c>
      <c r="S32">
        <v>2.1097383328837331</v>
      </c>
      <c r="T32">
        <v>11.207984893444833</v>
      </c>
      <c r="U32" s="156">
        <f t="shared" si="2"/>
        <v>37.599999999999994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15.47</v>
      </c>
      <c r="J33">
        <f>BYPL_EOD!AC33+BYPL_EOD!AD33</f>
        <v>8.4700000000000006</v>
      </c>
      <c r="K33">
        <f>MES_EOD!AC33+MES_EOD!AD33</f>
        <v>0</v>
      </c>
      <c r="L33">
        <f>NDMC_EOD!AC33+NDMC_EOD!AD33</f>
        <v>2.08</v>
      </c>
      <c r="M33">
        <f>TPDDL_EOD!AC33+TPDDL_EOD!AD33</f>
        <v>11.05</v>
      </c>
      <c r="N33">
        <f t="shared" si="0"/>
        <v>37.070000000000007</v>
      </c>
      <c r="O33" s="154">
        <f t="shared" si="1"/>
        <v>0.52999999999999403</v>
      </c>
      <c r="P33">
        <v>15.691178850822766</v>
      </c>
      <c r="Q33">
        <v>8.5910979228486646</v>
      </c>
      <c r="R33">
        <v>0</v>
      </c>
      <c r="S33">
        <v>2.1097383328837331</v>
      </c>
      <c r="T33">
        <v>11.207984893444833</v>
      </c>
      <c r="U33" s="156">
        <f t="shared" si="2"/>
        <v>37.599999999999994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15.47</v>
      </c>
      <c r="J34">
        <f>BYPL_EOD!AC34+BYPL_EOD!AD34</f>
        <v>8.4700000000000006</v>
      </c>
      <c r="K34">
        <f>MES_EOD!AC34+MES_EOD!AD34</f>
        <v>0</v>
      </c>
      <c r="L34">
        <f>NDMC_EOD!AC34+NDMC_EOD!AD34</f>
        <v>2.08</v>
      </c>
      <c r="M34">
        <f>TPDDL_EOD!AC34+TPDDL_EOD!AD34</f>
        <v>11.05</v>
      </c>
      <c r="N34">
        <f t="shared" si="0"/>
        <v>37.070000000000007</v>
      </c>
      <c r="O34" s="154">
        <f t="shared" si="1"/>
        <v>0.52999999999999403</v>
      </c>
      <c r="P34">
        <v>15.691178850822766</v>
      </c>
      <c r="Q34">
        <v>8.5910979228486646</v>
      </c>
      <c r="R34">
        <v>0</v>
      </c>
      <c r="S34">
        <v>2.1097383328837331</v>
      </c>
      <c r="T34">
        <v>11.207984893444833</v>
      </c>
      <c r="U34" s="156">
        <f t="shared" si="2"/>
        <v>37.599999999999994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2.08</v>
      </c>
      <c r="M35">
        <f>TPDDL_EOD!AC35+TPDDL_EOD!AD35</f>
        <v>11</v>
      </c>
      <c r="N35">
        <f t="shared" si="0"/>
        <v>35.07</v>
      </c>
      <c r="O35" s="154">
        <f t="shared" si="1"/>
        <v>0.53000000000000114</v>
      </c>
      <c r="P35">
        <v>14.424750499001997</v>
      </c>
      <c r="Q35">
        <v>7.8975762760193904</v>
      </c>
      <c r="R35">
        <v>0</v>
      </c>
      <c r="S35">
        <v>2.1114342743085261</v>
      </c>
      <c r="T35">
        <v>11.166238950670088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15.47</v>
      </c>
      <c r="J36">
        <f>BYPL_EOD!AC36+BYPL_EOD!AD36</f>
        <v>8.4700000000000006</v>
      </c>
      <c r="K36">
        <f>MES_EOD!AC36+MES_EOD!AD36</f>
        <v>0</v>
      </c>
      <c r="L36">
        <f>NDMC_EOD!AC36+NDMC_EOD!AD36</f>
        <v>2.08</v>
      </c>
      <c r="M36">
        <f>TPDDL_EOD!AC36+TPDDL_EOD!AD36</f>
        <v>11.05</v>
      </c>
      <c r="N36">
        <f t="shared" si="0"/>
        <v>37.070000000000007</v>
      </c>
      <c r="O36" s="154">
        <f t="shared" si="1"/>
        <v>0.52999999999999403</v>
      </c>
      <c r="P36">
        <v>15.691178850822766</v>
      </c>
      <c r="Q36">
        <v>8.5910979228486646</v>
      </c>
      <c r="R36">
        <v>0</v>
      </c>
      <c r="S36">
        <v>2.1097383328837331</v>
      </c>
      <c r="T36">
        <v>11.207984893444833</v>
      </c>
      <c r="U36" s="156">
        <f t="shared" si="2"/>
        <v>37.599999999999994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15.47</v>
      </c>
      <c r="J37">
        <f>BYPL_EOD!AC37+BYPL_EOD!AD37</f>
        <v>8.4700000000000006</v>
      </c>
      <c r="K37">
        <f>MES_EOD!AC37+MES_EOD!AD37</f>
        <v>0</v>
      </c>
      <c r="L37">
        <f>NDMC_EOD!AC37+NDMC_EOD!AD37</f>
        <v>2.08</v>
      </c>
      <c r="M37">
        <f>TPDDL_EOD!AC37+TPDDL_EOD!AD37</f>
        <v>11.05</v>
      </c>
      <c r="N37">
        <f t="shared" si="0"/>
        <v>37.070000000000007</v>
      </c>
      <c r="O37" s="154">
        <f t="shared" si="1"/>
        <v>0.52999999999999403</v>
      </c>
      <c r="P37">
        <v>15.691178850822766</v>
      </c>
      <c r="Q37">
        <v>8.5910979228486646</v>
      </c>
      <c r="R37">
        <v>0</v>
      </c>
      <c r="S37">
        <v>2.1097383328837331</v>
      </c>
      <c r="T37">
        <v>11.207984893444833</v>
      </c>
      <c r="U37" s="156">
        <f t="shared" si="2"/>
        <v>37.599999999999994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15.47</v>
      </c>
      <c r="J38">
        <f>BYPL_EOD!AC38+BYPL_EOD!AD38</f>
        <v>8.4700000000000006</v>
      </c>
      <c r="K38">
        <f>MES_EOD!AC38+MES_EOD!AD38</f>
        <v>0</v>
      </c>
      <c r="L38">
        <f>NDMC_EOD!AC38+NDMC_EOD!AD38</f>
        <v>2.08</v>
      </c>
      <c r="M38">
        <f>TPDDL_EOD!AC38+TPDDL_EOD!AD38</f>
        <v>11.05</v>
      </c>
      <c r="N38">
        <f t="shared" si="0"/>
        <v>37.070000000000007</v>
      </c>
      <c r="O38" s="154">
        <f t="shared" si="1"/>
        <v>0.52999999999999403</v>
      </c>
      <c r="P38">
        <v>15.691178850822766</v>
      </c>
      <c r="Q38">
        <v>8.5910979228486646</v>
      </c>
      <c r="R38">
        <v>0</v>
      </c>
      <c r="S38">
        <v>2.1097383328837331</v>
      </c>
      <c r="T38">
        <v>11.207984893444833</v>
      </c>
      <c r="U38" s="156">
        <f t="shared" si="2"/>
        <v>37.599999999999994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15.47</v>
      </c>
      <c r="J39">
        <f>BYPL_EOD!AC39+BYPL_EOD!AD39</f>
        <v>8.4700000000000006</v>
      </c>
      <c r="K39">
        <f>MES_EOD!AC39+MES_EOD!AD39</f>
        <v>0</v>
      </c>
      <c r="L39">
        <f>NDMC_EOD!AC39+NDMC_EOD!AD39</f>
        <v>2.08</v>
      </c>
      <c r="M39">
        <f>TPDDL_EOD!AC39+TPDDL_EOD!AD39</f>
        <v>11.05</v>
      </c>
      <c r="N39">
        <f t="shared" si="0"/>
        <v>37.070000000000007</v>
      </c>
      <c r="O39" s="154">
        <f t="shared" si="1"/>
        <v>0.22999999999998977</v>
      </c>
      <c r="P39">
        <v>15.565983274885349</v>
      </c>
      <c r="Q39">
        <v>8.5225519287833809</v>
      </c>
      <c r="R39">
        <v>0</v>
      </c>
      <c r="S39">
        <v>2.0929053142702991</v>
      </c>
      <c r="T39">
        <v>11.118559482060963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15.47</v>
      </c>
      <c r="J40">
        <f>BYPL_EOD!AC40+BYPL_EOD!AD40</f>
        <v>8.4700000000000006</v>
      </c>
      <c r="K40">
        <f>MES_EOD!AC40+MES_EOD!AD40</f>
        <v>0</v>
      </c>
      <c r="L40">
        <f>NDMC_EOD!AC40+NDMC_EOD!AD40</f>
        <v>2.08</v>
      </c>
      <c r="M40">
        <f>TPDDL_EOD!AC40+TPDDL_EOD!AD40</f>
        <v>11.05</v>
      </c>
      <c r="N40">
        <f t="shared" si="0"/>
        <v>37.070000000000007</v>
      </c>
      <c r="O40" s="154">
        <f t="shared" si="1"/>
        <v>0.22999999999998977</v>
      </c>
      <c r="P40">
        <v>15.565983274885349</v>
      </c>
      <c r="Q40">
        <v>8.5225519287833809</v>
      </c>
      <c r="R40">
        <v>0</v>
      </c>
      <c r="S40">
        <v>2.0929053142702991</v>
      </c>
      <c r="T40">
        <v>11.118559482060963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14.86</v>
      </c>
      <c r="J41">
        <f>BYPL_EOD!AC41+BYPL_EOD!AD41</f>
        <v>8.14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36.08</v>
      </c>
      <c r="O41" s="154">
        <f t="shared" si="1"/>
        <v>0.21999999999999886</v>
      </c>
      <c r="P41">
        <v>14.95060975609756</v>
      </c>
      <c r="Q41">
        <v>8.1896341463414632</v>
      </c>
      <c r="R41">
        <v>0</v>
      </c>
      <c r="S41">
        <v>2.0926829268292684</v>
      </c>
      <c r="T41">
        <v>11.067073170731707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14.86</v>
      </c>
      <c r="J42">
        <f>BYPL_EOD!AC42+BYPL_EOD!AD42</f>
        <v>8.14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36.08</v>
      </c>
      <c r="O42" s="154">
        <f t="shared" si="1"/>
        <v>0.21999999999999886</v>
      </c>
      <c r="P42">
        <v>14.95060975609756</v>
      </c>
      <c r="Q42">
        <v>8.1896341463414632</v>
      </c>
      <c r="R42">
        <v>0</v>
      </c>
      <c r="S42">
        <v>2.0926829268292684</v>
      </c>
      <c r="T42">
        <v>11.067073170731707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14.86</v>
      </c>
      <c r="J43">
        <f>BYPL_EOD!AC43+BYPL_EOD!AD43</f>
        <v>8.14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36.08</v>
      </c>
      <c r="O43" s="154">
        <f t="shared" si="1"/>
        <v>0.21999999999999886</v>
      </c>
      <c r="P43">
        <v>14.95060975609756</v>
      </c>
      <c r="Q43">
        <v>8.1896341463414632</v>
      </c>
      <c r="R43">
        <v>0</v>
      </c>
      <c r="S43">
        <v>2.0926829268292684</v>
      </c>
      <c r="T43">
        <v>11.067073170731707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14.86</v>
      </c>
      <c r="J44">
        <f>BYPL_EOD!AC44+BYPL_EOD!AD44</f>
        <v>8.14</v>
      </c>
      <c r="K44">
        <f>MES_EOD!AC44+MES_EOD!AD44</f>
        <v>0</v>
      </c>
      <c r="L44">
        <f>NDMC_EOD!AC44+NDMC_EOD!AD44</f>
        <v>2.08</v>
      </c>
      <c r="M44">
        <f>TPDDL_EOD!AC44+TPDDL_EOD!AD44</f>
        <v>11</v>
      </c>
      <c r="N44">
        <f t="shared" si="0"/>
        <v>36.08</v>
      </c>
      <c r="O44" s="154">
        <f t="shared" si="1"/>
        <v>0.21999999999999886</v>
      </c>
      <c r="P44">
        <v>14.95060975609756</v>
      </c>
      <c r="Q44">
        <v>8.1896341463414632</v>
      </c>
      <c r="R44">
        <v>0</v>
      </c>
      <c r="S44">
        <v>2.0926829268292684</v>
      </c>
      <c r="T44">
        <v>11.067073170731707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14.86</v>
      </c>
      <c r="J45">
        <f>BYPL_EOD!AC45+BYPL_EOD!AD45</f>
        <v>8.14</v>
      </c>
      <c r="K45">
        <f>MES_EOD!AC45+MES_EOD!AD45</f>
        <v>0</v>
      </c>
      <c r="L45">
        <f>NDMC_EOD!AC45+NDMC_EOD!AD45</f>
        <v>2.08</v>
      </c>
      <c r="M45">
        <f>TPDDL_EOD!AC45+TPDDL_EOD!AD45</f>
        <v>11</v>
      </c>
      <c r="N45">
        <f t="shared" si="0"/>
        <v>36.08</v>
      </c>
      <c r="O45" s="154">
        <f t="shared" si="1"/>
        <v>0.21999999999999886</v>
      </c>
      <c r="P45">
        <v>14.95060975609756</v>
      </c>
      <c r="Q45">
        <v>8.1896341463414632</v>
      </c>
      <c r="R45">
        <v>0</v>
      </c>
      <c r="S45">
        <v>2.0926829268292684</v>
      </c>
      <c r="T45">
        <v>11.067073170731707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14.86</v>
      </c>
      <c r="J46">
        <f>BYPL_EOD!AC46+BYPL_EOD!AD46</f>
        <v>8.14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36.08</v>
      </c>
      <c r="O46" s="154">
        <f t="shared" si="1"/>
        <v>0.21999999999999886</v>
      </c>
      <c r="P46">
        <v>14.95060975609756</v>
      </c>
      <c r="Q46">
        <v>8.1896341463414632</v>
      </c>
      <c r="R46">
        <v>0</v>
      </c>
      <c r="S46">
        <v>2.0926829268292684</v>
      </c>
      <c r="T46">
        <v>11.067073170731707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9.84</v>
      </c>
      <c r="J47">
        <f>BYPL_EOD!AC47+BYPL_EOD!AD47</f>
        <v>15.67</v>
      </c>
      <c r="K47">
        <f>MES_EOD!AC47+MES_EOD!AD47</f>
        <v>0</v>
      </c>
      <c r="L47">
        <f>NDMC_EOD!AC47+NDMC_EOD!AD47</f>
        <v>1.7</v>
      </c>
      <c r="M47">
        <f>TPDDL_EOD!AC47+TPDDL_EOD!AD47</f>
        <v>9.02</v>
      </c>
      <c r="N47">
        <f t="shared" si="0"/>
        <v>36.229999999999997</v>
      </c>
      <c r="O47" s="154">
        <f t="shared" si="1"/>
        <v>7.0000000000000284E-2</v>
      </c>
      <c r="P47">
        <v>9.8590118686171682</v>
      </c>
      <c r="Q47">
        <v>15.700276014352747</v>
      </c>
      <c r="R47">
        <v>0</v>
      </c>
      <c r="S47">
        <v>1.7032845707976814</v>
      </c>
      <c r="T47">
        <v>9.0374275462324043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9.84</v>
      </c>
      <c r="J48">
        <f>BYPL_EOD!AC48+BYPL_EOD!AD48</f>
        <v>15.67</v>
      </c>
      <c r="K48">
        <f>MES_EOD!AC48+MES_EOD!AD48</f>
        <v>0</v>
      </c>
      <c r="L48">
        <f>NDMC_EOD!AC48+NDMC_EOD!AD48</f>
        <v>1.7</v>
      </c>
      <c r="M48">
        <f>TPDDL_EOD!AC48+TPDDL_EOD!AD48</f>
        <v>9.02</v>
      </c>
      <c r="N48">
        <f t="shared" si="0"/>
        <v>36.229999999999997</v>
      </c>
      <c r="O48" s="154">
        <f t="shared" si="1"/>
        <v>7.0000000000000284E-2</v>
      </c>
      <c r="P48">
        <v>9.8590118686171682</v>
      </c>
      <c r="Q48">
        <v>15.700276014352747</v>
      </c>
      <c r="R48">
        <v>0</v>
      </c>
      <c r="S48">
        <v>1.7032845707976814</v>
      </c>
      <c r="T48">
        <v>9.0374275462324043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14.85</v>
      </c>
      <c r="J49">
        <f>BYPL_EOD!AC49+BYPL_EOD!AD49</f>
        <v>8.14</v>
      </c>
      <c r="K49">
        <f>MES_EOD!AC49+MES_EOD!AD49</f>
        <v>0</v>
      </c>
      <c r="L49">
        <f>NDMC_EOD!AC49+NDMC_EOD!AD49</f>
        <v>2.08</v>
      </c>
      <c r="M49">
        <f>TPDDL_EOD!AC49+TPDDL_EOD!AD49</f>
        <v>11</v>
      </c>
      <c r="N49">
        <f t="shared" si="0"/>
        <v>36.07</v>
      </c>
      <c r="O49" s="154">
        <f t="shared" si="1"/>
        <v>0.22999999999999687</v>
      </c>
      <c r="P49">
        <v>14.944690878846686</v>
      </c>
      <c r="Q49">
        <v>8.1919046298863325</v>
      </c>
      <c r="R49">
        <v>0</v>
      </c>
      <c r="S49">
        <v>2.093263099528694</v>
      </c>
      <c r="T49">
        <v>11.070141391738286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14.85</v>
      </c>
      <c r="J50">
        <f>BYPL_EOD!AC50+BYPL_EOD!AD50</f>
        <v>8.14</v>
      </c>
      <c r="K50">
        <f>MES_EOD!AC50+MES_EOD!AD50</f>
        <v>0</v>
      </c>
      <c r="L50">
        <f>NDMC_EOD!AC50+NDMC_EOD!AD50</f>
        <v>2.08</v>
      </c>
      <c r="M50">
        <f>TPDDL_EOD!AC50+TPDDL_EOD!AD50</f>
        <v>11</v>
      </c>
      <c r="N50">
        <f t="shared" si="0"/>
        <v>36.07</v>
      </c>
      <c r="O50" s="154">
        <f t="shared" si="1"/>
        <v>0.22999999999999687</v>
      </c>
      <c r="P50">
        <v>14.944690878846686</v>
      </c>
      <c r="Q50">
        <v>8.1919046298863325</v>
      </c>
      <c r="R50">
        <v>0</v>
      </c>
      <c r="S50">
        <v>2.093263099528694</v>
      </c>
      <c r="T50">
        <v>11.070141391738286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14.85</v>
      </c>
      <c r="J51">
        <f>BYPL_EOD!AC51+BYPL_EOD!AD51</f>
        <v>8.14</v>
      </c>
      <c r="K51">
        <f>MES_EOD!AC51+MES_EOD!AD51</f>
        <v>0</v>
      </c>
      <c r="L51">
        <f>NDMC_EOD!AC51+NDMC_EOD!AD51</f>
        <v>2.08</v>
      </c>
      <c r="M51">
        <f>TPDDL_EOD!AC51+TPDDL_EOD!AD51</f>
        <v>11</v>
      </c>
      <c r="N51">
        <f t="shared" si="0"/>
        <v>36.07</v>
      </c>
      <c r="O51" s="154">
        <f t="shared" si="1"/>
        <v>0.22999999999999687</v>
      </c>
      <c r="P51">
        <v>14.944690878846686</v>
      </c>
      <c r="Q51">
        <v>8.1919046298863325</v>
      </c>
      <c r="R51">
        <v>0</v>
      </c>
      <c r="S51">
        <v>2.093263099528694</v>
      </c>
      <c r="T51">
        <v>11.070141391738286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14.85</v>
      </c>
      <c r="J52">
        <f>BYPL_EOD!AC52+BYPL_EOD!AD52</f>
        <v>8.14</v>
      </c>
      <c r="K52">
        <f>MES_EOD!AC52+MES_EOD!AD52</f>
        <v>0</v>
      </c>
      <c r="L52">
        <f>NDMC_EOD!AC52+NDMC_EOD!AD52</f>
        <v>2.08</v>
      </c>
      <c r="M52">
        <f>TPDDL_EOD!AC52+TPDDL_EOD!AD52</f>
        <v>11</v>
      </c>
      <c r="N52">
        <f t="shared" si="0"/>
        <v>36.07</v>
      </c>
      <c r="O52" s="154">
        <f t="shared" si="1"/>
        <v>0.22999999999999687</v>
      </c>
      <c r="P52">
        <v>14.944690878846686</v>
      </c>
      <c r="Q52">
        <v>8.1919046298863325</v>
      </c>
      <c r="R52">
        <v>0</v>
      </c>
      <c r="S52">
        <v>2.093263099528694</v>
      </c>
      <c r="T52">
        <v>11.070141391738286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14.85</v>
      </c>
      <c r="J53">
        <f>BYPL_EOD!AC53+BYPL_EOD!AD53</f>
        <v>8.14</v>
      </c>
      <c r="K53">
        <f>MES_EOD!AC53+MES_EOD!AD53</f>
        <v>0</v>
      </c>
      <c r="L53">
        <f>NDMC_EOD!AC53+NDMC_EOD!AD53</f>
        <v>2.08</v>
      </c>
      <c r="M53">
        <f>TPDDL_EOD!AC53+TPDDL_EOD!AD53</f>
        <v>11</v>
      </c>
      <c r="N53">
        <f t="shared" si="0"/>
        <v>36.07</v>
      </c>
      <c r="O53" s="154">
        <f t="shared" si="1"/>
        <v>0.22999999999999687</v>
      </c>
      <c r="P53">
        <v>14.944690878846686</v>
      </c>
      <c r="Q53">
        <v>8.1919046298863325</v>
      </c>
      <c r="R53">
        <v>0</v>
      </c>
      <c r="S53">
        <v>2.093263099528694</v>
      </c>
      <c r="T53">
        <v>11.070141391738286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14.85</v>
      </c>
      <c r="J54">
        <f>BYPL_EOD!AC54+BYPL_EOD!AD54</f>
        <v>8.14</v>
      </c>
      <c r="K54">
        <f>MES_EOD!AC54+MES_EOD!AD54</f>
        <v>0</v>
      </c>
      <c r="L54">
        <f>NDMC_EOD!AC54+NDMC_EOD!AD54</f>
        <v>2.08</v>
      </c>
      <c r="M54">
        <f>TPDDL_EOD!AC54+TPDDL_EOD!AD54</f>
        <v>11</v>
      </c>
      <c r="N54">
        <f t="shared" si="0"/>
        <v>36.07</v>
      </c>
      <c r="O54" s="154">
        <f t="shared" si="1"/>
        <v>0.22999999999999687</v>
      </c>
      <c r="P54">
        <v>14.944690878846686</v>
      </c>
      <c r="Q54">
        <v>8.1919046298863325</v>
      </c>
      <c r="R54">
        <v>0</v>
      </c>
      <c r="S54">
        <v>2.093263099528694</v>
      </c>
      <c r="T54">
        <v>11.070141391738286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14.85</v>
      </c>
      <c r="J55">
        <f>BYPL_EOD!AC55+BYPL_EOD!AD55</f>
        <v>8.14</v>
      </c>
      <c r="K55">
        <f>MES_EOD!AC55+MES_EOD!AD55</f>
        <v>0</v>
      </c>
      <c r="L55">
        <f>NDMC_EOD!AC55+NDMC_EOD!AD55</f>
        <v>2.08</v>
      </c>
      <c r="M55">
        <f>TPDDL_EOD!AC55+TPDDL_EOD!AD55</f>
        <v>11</v>
      </c>
      <c r="N55">
        <f t="shared" si="0"/>
        <v>36.07</v>
      </c>
      <c r="O55" s="154">
        <f t="shared" si="1"/>
        <v>0.22999999999999687</v>
      </c>
      <c r="P55">
        <v>14.944690878846686</v>
      </c>
      <c r="Q55">
        <v>8.1919046298863325</v>
      </c>
      <c r="R55">
        <v>0</v>
      </c>
      <c r="S55">
        <v>2.093263099528694</v>
      </c>
      <c r="T55">
        <v>11.070141391738286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14.85</v>
      </c>
      <c r="J56">
        <f>BYPL_EOD!AC56+BYPL_EOD!AD56</f>
        <v>8.14</v>
      </c>
      <c r="K56">
        <f>MES_EOD!AC56+MES_EOD!AD56</f>
        <v>0</v>
      </c>
      <c r="L56">
        <f>NDMC_EOD!AC56+NDMC_EOD!AD56</f>
        <v>2.08</v>
      </c>
      <c r="M56">
        <f>TPDDL_EOD!AC56+TPDDL_EOD!AD56</f>
        <v>11</v>
      </c>
      <c r="N56">
        <f t="shared" si="0"/>
        <v>36.07</v>
      </c>
      <c r="O56" s="154">
        <f t="shared" si="1"/>
        <v>0.22999999999999687</v>
      </c>
      <c r="P56">
        <v>14.944690878846686</v>
      </c>
      <c r="Q56">
        <v>8.1919046298863325</v>
      </c>
      <c r="R56">
        <v>0</v>
      </c>
      <c r="S56">
        <v>2.093263099528694</v>
      </c>
      <c r="T56">
        <v>11.070141391738286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14.85</v>
      </c>
      <c r="J57">
        <f>BYPL_EOD!AC57+BYPL_EOD!AD57</f>
        <v>8.14</v>
      </c>
      <c r="K57">
        <f>MES_EOD!AC57+MES_EOD!AD57</f>
        <v>0</v>
      </c>
      <c r="L57">
        <f>NDMC_EOD!AC57+NDMC_EOD!AD57</f>
        <v>2.08</v>
      </c>
      <c r="M57">
        <f>TPDDL_EOD!AC57+TPDDL_EOD!AD57</f>
        <v>11</v>
      </c>
      <c r="N57">
        <f t="shared" si="0"/>
        <v>36.07</v>
      </c>
      <c r="O57" s="154">
        <f t="shared" si="1"/>
        <v>0.22999999999999687</v>
      </c>
      <c r="P57">
        <v>14.944690878846686</v>
      </c>
      <c r="Q57">
        <v>8.1919046298863325</v>
      </c>
      <c r="R57">
        <v>0</v>
      </c>
      <c r="S57">
        <v>2.093263099528694</v>
      </c>
      <c r="T57">
        <v>11.070141391738286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14.85</v>
      </c>
      <c r="J58">
        <f>BYPL_EOD!AC58+BYPL_EOD!AD58</f>
        <v>8.14</v>
      </c>
      <c r="K58">
        <f>MES_EOD!AC58+MES_EOD!AD58</f>
        <v>0</v>
      </c>
      <c r="L58">
        <f>NDMC_EOD!AC58+NDMC_EOD!AD58</f>
        <v>2.08</v>
      </c>
      <c r="M58">
        <f>TPDDL_EOD!AC58+TPDDL_EOD!AD58</f>
        <v>11</v>
      </c>
      <c r="N58">
        <f t="shared" si="0"/>
        <v>36.07</v>
      </c>
      <c r="O58" s="154">
        <f t="shared" si="1"/>
        <v>0.22999999999999687</v>
      </c>
      <c r="P58">
        <v>14.944690878846686</v>
      </c>
      <c r="Q58">
        <v>8.1919046298863325</v>
      </c>
      <c r="R58">
        <v>0</v>
      </c>
      <c r="S58">
        <v>2.093263099528694</v>
      </c>
      <c r="T58">
        <v>11.070141391738286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14.85</v>
      </c>
      <c r="J59">
        <f>BYPL_EOD!AC59+BYPL_EOD!AD59</f>
        <v>8.14</v>
      </c>
      <c r="K59">
        <f>MES_EOD!AC59+MES_EOD!AD59</f>
        <v>0</v>
      </c>
      <c r="L59">
        <f>NDMC_EOD!AC59+NDMC_EOD!AD59</f>
        <v>2.08</v>
      </c>
      <c r="M59">
        <f>TPDDL_EOD!AC59+TPDDL_EOD!AD59</f>
        <v>11</v>
      </c>
      <c r="N59">
        <f t="shared" si="0"/>
        <v>36.07</v>
      </c>
      <c r="O59" s="154">
        <f t="shared" si="1"/>
        <v>0.22999999999999687</v>
      </c>
      <c r="P59">
        <v>14.944690878846686</v>
      </c>
      <c r="Q59">
        <v>8.1919046298863325</v>
      </c>
      <c r="R59">
        <v>0</v>
      </c>
      <c r="S59">
        <v>2.093263099528694</v>
      </c>
      <c r="T59">
        <v>11.070141391738286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14.85</v>
      </c>
      <c r="J60">
        <f>BYPL_EOD!AC60+BYPL_EOD!AD60</f>
        <v>8.14</v>
      </c>
      <c r="K60">
        <f>MES_EOD!AC60+MES_EOD!AD60</f>
        <v>0</v>
      </c>
      <c r="L60">
        <f>NDMC_EOD!AC60+NDMC_EOD!AD60</f>
        <v>2.08</v>
      </c>
      <c r="M60">
        <f>TPDDL_EOD!AC60+TPDDL_EOD!AD60</f>
        <v>11</v>
      </c>
      <c r="N60">
        <f t="shared" si="0"/>
        <v>36.07</v>
      </c>
      <c r="O60" s="154">
        <f t="shared" si="1"/>
        <v>0.22999999999999687</v>
      </c>
      <c r="P60">
        <v>14.944690878846686</v>
      </c>
      <c r="Q60">
        <v>8.1919046298863325</v>
      </c>
      <c r="R60">
        <v>0</v>
      </c>
      <c r="S60">
        <v>2.093263099528694</v>
      </c>
      <c r="T60">
        <v>11.070141391738286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14.85</v>
      </c>
      <c r="J61">
        <f>BYPL_EOD!AC61+BYPL_EOD!AD61</f>
        <v>8.14</v>
      </c>
      <c r="K61">
        <f>MES_EOD!AC61+MES_EOD!AD61</f>
        <v>0</v>
      </c>
      <c r="L61">
        <f>NDMC_EOD!AC61+NDMC_EOD!AD61</f>
        <v>2.08</v>
      </c>
      <c r="M61">
        <f>TPDDL_EOD!AC61+TPDDL_EOD!AD61</f>
        <v>11</v>
      </c>
      <c r="N61">
        <f t="shared" si="0"/>
        <v>36.07</v>
      </c>
      <c r="O61" s="154">
        <f t="shared" si="1"/>
        <v>0.22999999999999687</v>
      </c>
      <c r="P61">
        <v>14.944690878846686</v>
      </c>
      <c r="Q61">
        <v>8.1919046298863325</v>
      </c>
      <c r="R61">
        <v>0</v>
      </c>
      <c r="S61">
        <v>2.093263099528694</v>
      </c>
      <c r="T61">
        <v>11.070141391738286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12.85</v>
      </c>
      <c r="J62">
        <f>BYPL_EOD!AC62+BYPL_EOD!AD62</f>
        <v>8.14</v>
      </c>
      <c r="K62">
        <f>MES_EOD!AC62+MES_EOD!AD62</f>
        <v>0</v>
      </c>
      <c r="L62">
        <f>NDMC_EOD!AC62+NDMC_EOD!AD62</f>
        <v>2.08</v>
      </c>
      <c r="M62">
        <f>TPDDL_EOD!AC62+TPDDL_EOD!AD62</f>
        <v>11</v>
      </c>
      <c r="N62">
        <f t="shared" si="0"/>
        <v>34.07</v>
      </c>
      <c r="O62" s="154">
        <f t="shared" si="1"/>
        <v>0.22999999999999687</v>
      </c>
      <c r="P62">
        <v>12.936747872028176</v>
      </c>
      <c r="Q62">
        <v>8.1949515702964479</v>
      </c>
      <c r="R62">
        <v>0</v>
      </c>
      <c r="S62">
        <v>2.0940416788963896</v>
      </c>
      <c r="T62">
        <v>11.074258878778984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12.85</v>
      </c>
      <c r="J63">
        <f>BYPL_EOD!AC63+BYPL_EOD!AD63</f>
        <v>8.14</v>
      </c>
      <c r="K63">
        <f>MES_EOD!AC63+MES_EOD!AD63</f>
        <v>0</v>
      </c>
      <c r="L63">
        <f>NDMC_EOD!AC63+NDMC_EOD!AD63</f>
        <v>2.08</v>
      </c>
      <c r="M63">
        <f>TPDDL_EOD!AC63+TPDDL_EOD!AD63</f>
        <v>11</v>
      </c>
      <c r="N63">
        <f t="shared" si="0"/>
        <v>34.07</v>
      </c>
      <c r="O63" s="154">
        <f t="shared" si="1"/>
        <v>0.22999999999999687</v>
      </c>
      <c r="P63">
        <v>12.936747872028176</v>
      </c>
      <c r="Q63">
        <v>8.1949515702964479</v>
      </c>
      <c r="R63">
        <v>0</v>
      </c>
      <c r="S63">
        <v>2.0940416788963896</v>
      </c>
      <c r="T63">
        <v>11.074258878778984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12.85</v>
      </c>
      <c r="J64">
        <f>BYPL_EOD!AC64+BYPL_EOD!AD64</f>
        <v>8.14</v>
      </c>
      <c r="K64">
        <f>MES_EOD!AC64+MES_EOD!AD64</f>
        <v>0</v>
      </c>
      <c r="L64">
        <f>NDMC_EOD!AC64+NDMC_EOD!AD64</f>
        <v>2.08</v>
      </c>
      <c r="M64">
        <f>TPDDL_EOD!AC64+TPDDL_EOD!AD64</f>
        <v>11</v>
      </c>
      <c r="N64">
        <f t="shared" si="0"/>
        <v>34.07</v>
      </c>
      <c r="O64" s="154">
        <f t="shared" si="1"/>
        <v>0.22999999999999687</v>
      </c>
      <c r="P64">
        <v>12.936747872028176</v>
      </c>
      <c r="Q64">
        <v>8.1949515702964479</v>
      </c>
      <c r="R64">
        <v>0</v>
      </c>
      <c r="S64">
        <v>2.0940416788963896</v>
      </c>
      <c r="T64">
        <v>11.074258878778984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12.85</v>
      </c>
      <c r="J65">
        <f>BYPL_EOD!AC65+BYPL_EOD!AD65</f>
        <v>8.14</v>
      </c>
      <c r="K65">
        <f>MES_EOD!AC65+MES_EOD!AD65</f>
        <v>0</v>
      </c>
      <c r="L65">
        <f>NDMC_EOD!AC65+NDMC_EOD!AD65</f>
        <v>2.08</v>
      </c>
      <c r="M65">
        <f>TPDDL_EOD!AC65+TPDDL_EOD!AD65</f>
        <v>11</v>
      </c>
      <c r="N65">
        <f t="shared" si="0"/>
        <v>34.07</v>
      </c>
      <c r="O65" s="154">
        <f t="shared" si="1"/>
        <v>0.22999999999999687</v>
      </c>
      <c r="P65">
        <v>12.936747872028176</v>
      </c>
      <c r="Q65">
        <v>8.1949515702964479</v>
      </c>
      <c r="R65">
        <v>0</v>
      </c>
      <c r="S65">
        <v>2.0940416788963896</v>
      </c>
      <c r="T65">
        <v>11.074258878778984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11.95</v>
      </c>
      <c r="J66">
        <f>BYPL_EOD!AC66+BYPL_EOD!AD66</f>
        <v>8.1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10.95</v>
      </c>
      <c r="N66">
        <f t="shared" si="0"/>
        <v>33.069999999999993</v>
      </c>
      <c r="O66" s="154">
        <f t="shared" si="1"/>
        <v>0.23000000000000398</v>
      </c>
      <c r="P66">
        <v>12.033111581493802</v>
      </c>
      <c r="Q66">
        <v>8.1563350468702751</v>
      </c>
      <c r="R66">
        <v>0</v>
      </c>
      <c r="S66">
        <v>2.0843967342001815</v>
      </c>
      <c r="T66">
        <v>11.026156637435744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11.95</v>
      </c>
      <c r="J67">
        <f>BYPL_EOD!AC67+BYPL_EOD!AD67</f>
        <v>8.1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10.95</v>
      </c>
      <c r="N67">
        <f t="shared" ref="N67:N98" si="6">SUM(I67:M67)</f>
        <v>33.069999999999993</v>
      </c>
      <c r="O67" s="154">
        <f t="shared" ref="O67:O98" si="7">G67-N67</f>
        <v>0.23000000000000398</v>
      </c>
      <c r="P67">
        <v>12.033111581493802</v>
      </c>
      <c r="Q67">
        <v>8.1563350468702751</v>
      </c>
      <c r="R67">
        <v>0</v>
      </c>
      <c r="S67">
        <v>2.0843967342001815</v>
      </c>
      <c r="T67">
        <v>11.026156637435744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11.95</v>
      </c>
      <c r="J68">
        <f>BYPL_EOD!AC68+BYPL_EOD!AD68</f>
        <v>8.1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10.95</v>
      </c>
      <c r="N68">
        <f t="shared" si="6"/>
        <v>33.069999999999993</v>
      </c>
      <c r="O68" s="154">
        <f t="shared" si="7"/>
        <v>0.23000000000000398</v>
      </c>
      <c r="P68">
        <v>12.033111581493802</v>
      </c>
      <c r="Q68">
        <v>8.1563350468702751</v>
      </c>
      <c r="R68">
        <v>0</v>
      </c>
      <c r="S68">
        <v>2.0843967342001815</v>
      </c>
      <c r="T68">
        <v>11.026156637435744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11.95</v>
      </c>
      <c r="J69">
        <f>BYPL_EOD!AC69+BYPL_EOD!AD69</f>
        <v>8.1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10.95</v>
      </c>
      <c r="N69">
        <f t="shared" si="6"/>
        <v>33.069999999999993</v>
      </c>
      <c r="O69" s="154">
        <f t="shared" si="7"/>
        <v>0.23000000000000398</v>
      </c>
      <c r="P69">
        <v>12.033111581493802</v>
      </c>
      <c r="Q69">
        <v>8.1563350468702751</v>
      </c>
      <c r="R69">
        <v>0</v>
      </c>
      <c r="S69">
        <v>2.0843967342001815</v>
      </c>
      <c r="T69">
        <v>11.026156637435744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11.95</v>
      </c>
      <c r="J70">
        <f>BYPL_EOD!AC70+BYPL_EOD!AD70</f>
        <v>8.1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10.95</v>
      </c>
      <c r="N70">
        <f t="shared" si="6"/>
        <v>33.069999999999993</v>
      </c>
      <c r="O70" s="154">
        <f t="shared" si="7"/>
        <v>0.23000000000000398</v>
      </c>
      <c r="P70">
        <v>12.033111581493802</v>
      </c>
      <c r="Q70">
        <v>8.1563350468702751</v>
      </c>
      <c r="R70">
        <v>0</v>
      </c>
      <c r="S70">
        <v>2.0843967342001815</v>
      </c>
      <c r="T70">
        <v>11.026156637435744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11.95</v>
      </c>
      <c r="J71">
        <f>BYPL_EOD!AC71+BYPL_EOD!AD71</f>
        <v>8.1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10.95</v>
      </c>
      <c r="N71">
        <f t="shared" si="6"/>
        <v>33.069999999999993</v>
      </c>
      <c r="O71" s="154">
        <f t="shared" si="7"/>
        <v>0.23000000000000398</v>
      </c>
      <c r="P71">
        <v>12.033111581493802</v>
      </c>
      <c r="Q71">
        <v>8.1563350468702751</v>
      </c>
      <c r="R71">
        <v>0</v>
      </c>
      <c r="S71">
        <v>2.0843967342001815</v>
      </c>
      <c r="T71">
        <v>11.026156637435744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11.95</v>
      </c>
      <c r="J72">
        <f>BYPL_EOD!AC72+BYPL_EOD!AD72</f>
        <v>8.1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10.95</v>
      </c>
      <c r="N72">
        <f t="shared" si="6"/>
        <v>33.069999999999993</v>
      </c>
      <c r="O72" s="154">
        <f t="shared" si="7"/>
        <v>0.23000000000000398</v>
      </c>
      <c r="P72">
        <v>12.033111581493802</v>
      </c>
      <c r="Q72">
        <v>8.1563350468702751</v>
      </c>
      <c r="R72">
        <v>0</v>
      </c>
      <c r="S72">
        <v>2.0843967342001815</v>
      </c>
      <c r="T72">
        <v>11.026156637435744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11.95</v>
      </c>
      <c r="J73">
        <f>BYPL_EOD!AC73+BYPL_EOD!AD73</f>
        <v>8.1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10.95</v>
      </c>
      <c r="N73">
        <f t="shared" si="6"/>
        <v>33.069999999999993</v>
      </c>
      <c r="O73" s="154">
        <f t="shared" si="7"/>
        <v>0.23000000000000398</v>
      </c>
      <c r="P73">
        <v>12.033111581493802</v>
      </c>
      <c r="Q73">
        <v>8.1563350468702751</v>
      </c>
      <c r="R73">
        <v>0</v>
      </c>
      <c r="S73">
        <v>2.0843967342001815</v>
      </c>
      <c r="T73">
        <v>11.026156637435744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13.85</v>
      </c>
      <c r="J74">
        <f>BYPL_EOD!AC74+BYPL_EOD!AD74</f>
        <v>8.14</v>
      </c>
      <c r="K74">
        <f>MES_EOD!AC74+MES_EOD!AD74</f>
        <v>0</v>
      </c>
      <c r="L74">
        <f>NDMC_EOD!AC74+NDMC_EOD!AD74</f>
        <v>2.08</v>
      </c>
      <c r="M74">
        <f>TPDDL_EOD!AC74+TPDDL_EOD!AD74</f>
        <v>11</v>
      </c>
      <c r="N74">
        <f t="shared" si="6"/>
        <v>35.07</v>
      </c>
      <c r="O74" s="154">
        <f t="shared" si="7"/>
        <v>0.22999999999999687</v>
      </c>
      <c r="P74">
        <v>13.940832620473337</v>
      </c>
      <c r="Q74">
        <v>8.1933846592529225</v>
      </c>
      <c r="R74">
        <v>0</v>
      </c>
      <c r="S74">
        <v>2.0936412888508698</v>
      </c>
      <c r="T74">
        <v>11.072141431422867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9.58</v>
      </c>
      <c r="J75">
        <f>BYPL_EOD!AC75+BYPL_EOD!AD75</f>
        <v>15.25</v>
      </c>
      <c r="K75">
        <f>MES_EOD!AC75+MES_EOD!AD75</f>
        <v>0</v>
      </c>
      <c r="L75">
        <f>NDMC_EOD!AC75+NDMC_EOD!AD75</f>
        <v>1.66</v>
      </c>
      <c r="M75">
        <f>TPDDL_EOD!AC75+TPDDL_EOD!AD75</f>
        <v>8.7799999999999994</v>
      </c>
      <c r="N75">
        <f t="shared" si="6"/>
        <v>35.269999999999996</v>
      </c>
      <c r="O75" s="154">
        <f t="shared" si="7"/>
        <v>0.3300000000000054</v>
      </c>
      <c r="P75">
        <v>9.6696342500708834</v>
      </c>
      <c r="Q75">
        <v>15.392685001417638</v>
      </c>
      <c r="R75">
        <v>0</v>
      </c>
      <c r="S75">
        <v>1.6755316132690674</v>
      </c>
      <c r="T75">
        <v>8.8621491352424169</v>
      </c>
      <c r="U75" s="156">
        <f t="shared" si="8"/>
        <v>35.600000000000009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10.53</v>
      </c>
      <c r="J76">
        <f>BYPL_EOD!AC76+BYPL_EOD!AD76</f>
        <v>13.17</v>
      </c>
      <c r="K76">
        <f>MES_EOD!AC76+MES_EOD!AD76</f>
        <v>0</v>
      </c>
      <c r="L76">
        <f>NDMC_EOD!AC76+NDMC_EOD!AD76</f>
        <v>1.82</v>
      </c>
      <c r="M76">
        <f>TPDDL_EOD!AC76+TPDDL_EOD!AD76</f>
        <v>9.66</v>
      </c>
      <c r="N76">
        <f t="shared" si="6"/>
        <v>35.18</v>
      </c>
      <c r="O76" s="154">
        <f t="shared" si="7"/>
        <v>0.42000000000000171</v>
      </c>
      <c r="P76">
        <v>10.655713473564525</v>
      </c>
      <c r="Q76">
        <v>13.327231381466744</v>
      </c>
      <c r="R76">
        <v>0</v>
      </c>
      <c r="S76">
        <v>1.841728254690165</v>
      </c>
      <c r="T76">
        <v>9.7753268902785688</v>
      </c>
      <c r="U76" s="156">
        <f t="shared" si="8"/>
        <v>35.6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9.58</v>
      </c>
      <c r="J77">
        <f>BYPL_EOD!AC77+BYPL_EOD!AD77</f>
        <v>15.25</v>
      </c>
      <c r="K77">
        <f>MES_EOD!AC77+MES_EOD!AD77</f>
        <v>0</v>
      </c>
      <c r="L77">
        <f>NDMC_EOD!AC77+NDMC_EOD!AD77</f>
        <v>1.66</v>
      </c>
      <c r="M77">
        <f>TPDDL_EOD!AC77+TPDDL_EOD!AD77</f>
        <v>8.7799999999999994</v>
      </c>
      <c r="N77">
        <f t="shared" si="6"/>
        <v>35.269999999999996</v>
      </c>
      <c r="O77" s="154">
        <f t="shared" si="7"/>
        <v>0.3300000000000054</v>
      </c>
      <c r="P77">
        <v>9.6696342500708834</v>
      </c>
      <c r="Q77">
        <v>15.392685001417638</v>
      </c>
      <c r="R77">
        <v>0</v>
      </c>
      <c r="S77">
        <v>1.6755316132690674</v>
      </c>
      <c r="T77">
        <v>8.8621491352424169</v>
      </c>
      <c r="U77" s="156">
        <f t="shared" si="8"/>
        <v>35.600000000000009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9.58</v>
      </c>
      <c r="J78">
        <f>BYPL_EOD!AC78+BYPL_EOD!AD78</f>
        <v>15.25</v>
      </c>
      <c r="K78">
        <f>MES_EOD!AC78+MES_EOD!AD78</f>
        <v>0</v>
      </c>
      <c r="L78">
        <f>NDMC_EOD!AC78+NDMC_EOD!AD78</f>
        <v>1.66</v>
      </c>
      <c r="M78">
        <f>TPDDL_EOD!AC78+TPDDL_EOD!AD78</f>
        <v>8.7799999999999994</v>
      </c>
      <c r="N78">
        <f t="shared" si="6"/>
        <v>35.269999999999996</v>
      </c>
      <c r="O78" s="154">
        <f t="shared" si="7"/>
        <v>0.3300000000000054</v>
      </c>
      <c r="P78">
        <v>9.6696342500708834</v>
      </c>
      <c r="Q78">
        <v>15.392685001417638</v>
      </c>
      <c r="R78">
        <v>0</v>
      </c>
      <c r="S78">
        <v>1.6755316132690674</v>
      </c>
      <c r="T78">
        <v>8.8621491352424169</v>
      </c>
      <c r="U78" s="156">
        <f t="shared" si="8"/>
        <v>35.600000000000009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12.99</v>
      </c>
      <c r="J79">
        <f>BYPL_EOD!AC79+BYPL_EOD!AD79</f>
        <v>8</v>
      </c>
      <c r="K79">
        <f>MES_EOD!AC79+MES_EOD!AD79</f>
        <v>0</v>
      </c>
      <c r="L79">
        <f>NDMC_EOD!AC79+NDMC_EOD!AD79</f>
        <v>2.08</v>
      </c>
      <c r="M79">
        <f>TPDDL_EOD!AC79+TPDDL_EOD!AD79</f>
        <v>11</v>
      </c>
      <c r="N79">
        <f t="shared" si="6"/>
        <v>34.07</v>
      </c>
      <c r="O79" s="154">
        <f t="shared" si="7"/>
        <v>0.53000000000000114</v>
      </c>
      <c r="P79">
        <v>13.192075139418844</v>
      </c>
      <c r="Q79">
        <v>8.124449662459643</v>
      </c>
      <c r="R79">
        <v>0</v>
      </c>
      <c r="S79">
        <v>2.1123569122395072</v>
      </c>
      <c r="T79">
        <v>11.171118285882008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12.99</v>
      </c>
      <c r="J80">
        <f>BYPL_EOD!AC80+BYPL_EOD!AD80</f>
        <v>8</v>
      </c>
      <c r="K80">
        <f>MES_EOD!AC80+MES_EOD!AD80</f>
        <v>0</v>
      </c>
      <c r="L80">
        <f>NDMC_EOD!AC80+NDMC_EOD!AD80</f>
        <v>2.08</v>
      </c>
      <c r="M80">
        <f>TPDDL_EOD!AC80+TPDDL_EOD!AD80</f>
        <v>11</v>
      </c>
      <c r="N80">
        <f t="shared" si="6"/>
        <v>34.07</v>
      </c>
      <c r="O80" s="154">
        <f t="shared" si="7"/>
        <v>0.53000000000000114</v>
      </c>
      <c r="P80">
        <v>13.192075139418844</v>
      </c>
      <c r="Q80">
        <v>8.124449662459643</v>
      </c>
      <c r="R80">
        <v>0</v>
      </c>
      <c r="S80">
        <v>2.1123569122395072</v>
      </c>
      <c r="T80">
        <v>11.171118285882008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9.31</v>
      </c>
      <c r="J81">
        <f>BYPL_EOD!AC81+BYPL_EOD!AD81</f>
        <v>14.82</v>
      </c>
      <c r="K81">
        <f>MES_EOD!AC81+MES_EOD!AD81</f>
        <v>0</v>
      </c>
      <c r="L81">
        <f>NDMC_EOD!AC81+NDMC_EOD!AD81</f>
        <v>1.61</v>
      </c>
      <c r="M81">
        <f>TPDDL_EOD!AC81+TPDDL_EOD!AD81</f>
        <v>8.5299999999999994</v>
      </c>
      <c r="N81">
        <f t="shared" si="6"/>
        <v>34.270000000000003</v>
      </c>
      <c r="O81" s="154">
        <f t="shared" si="7"/>
        <v>0.32999999999999829</v>
      </c>
      <c r="P81">
        <v>9.3996498395097756</v>
      </c>
      <c r="Q81">
        <v>14.962707907791071</v>
      </c>
      <c r="R81">
        <v>0</v>
      </c>
      <c r="S81">
        <v>1.6255033557046981</v>
      </c>
      <c r="T81">
        <v>8.6121388969944555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13.99</v>
      </c>
      <c r="J82">
        <f>BYPL_EOD!AC82+BYPL_EOD!AD82</f>
        <v>8</v>
      </c>
      <c r="K82">
        <f>MES_EOD!AC82+MES_EOD!AD82</f>
        <v>0</v>
      </c>
      <c r="L82">
        <f>NDMC_EOD!AC82+NDMC_EOD!AD82</f>
        <v>2.08</v>
      </c>
      <c r="M82">
        <f>TPDDL_EOD!AC82+TPDDL_EOD!AD82</f>
        <v>11</v>
      </c>
      <c r="N82">
        <f t="shared" si="6"/>
        <v>35.07</v>
      </c>
      <c r="O82" s="154">
        <f t="shared" si="7"/>
        <v>0.53000000000000114</v>
      </c>
      <c r="P82">
        <v>14.201425719988595</v>
      </c>
      <c r="Q82">
        <v>8.1209010550327925</v>
      </c>
      <c r="R82">
        <v>0</v>
      </c>
      <c r="S82">
        <v>2.1114342743085261</v>
      </c>
      <c r="T82">
        <v>11.166238950670088</v>
      </c>
      <c r="U82" s="156">
        <f t="shared" si="8"/>
        <v>35.6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9.58</v>
      </c>
      <c r="J83">
        <f>BYPL_EOD!AC83+BYPL_EOD!AD83</f>
        <v>15.25</v>
      </c>
      <c r="K83">
        <f>MES_EOD!AC83+MES_EOD!AD83</f>
        <v>0</v>
      </c>
      <c r="L83">
        <f>NDMC_EOD!AC83+NDMC_EOD!AD83</f>
        <v>1.66</v>
      </c>
      <c r="M83">
        <f>TPDDL_EOD!AC83+TPDDL_EOD!AD83</f>
        <v>8.7799999999999994</v>
      </c>
      <c r="N83">
        <f t="shared" si="6"/>
        <v>35.269999999999996</v>
      </c>
      <c r="O83" s="154">
        <f t="shared" si="7"/>
        <v>0.3300000000000054</v>
      </c>
      <c r="P83">
        <v>9.6696342500708834</v>
      </c>
      <c r="Q83">
        <v>15.392685001417638</v>
      </c>
      <c r="R83">
        <v>0</v>
      </c>
      <c r="S83">
        <v>1.6755316132690674</v>
      </c>
      <c r="T83">
        <v>8.8621491352424169</v>
      </c>
      <c r="U83" s="156">
        <f t="shared" si="8"/>
        <v>35.600000000000009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9.58</v>
      </c>
      <c r="J84">
        <f>BYPL_EOD!AC84+BYPL_EOD!AD84</f>
        <v>15.25</v>
      </c>
      <c r="K84">
        <f>MES_EOD!AC84+MES_EOD!AD84</f>
        <v>0</v>
      </c>
      <c r="L84">
        <f>NDMC_EOD!AC84+NDMC_EOD!AD84</f>
        <v>1.66</v>
      </c>
      <c r="M84">
        <f>TPDDL_EOD!AC84+TPDDL_EOD!AD84</f>
        <v>8.7799999999999994</v>
      </c>
      <c r="N84">
        <f t="shared" si="6"/>
        <v>35.269999999999996</v>
      </c>
      <c r="O84" s="154">
        <f t="shared" si="7"/>
        <v>0.3300000000000054</v>
      </c>
      <c r="P84">
        <v>9.6696342500708834</v>
      </c>
      <c r="Q84">
        <v>15.392685001417638</v>
      </c>
      <c r="R84">
        <v>0</v>
      </c>
      <c r="S84">
        <v>1.6755316132690674</v>
      </c>
      <c r="T84">
        <v>8.8621491352424169</v>
      </c>
      <c r="U84" s="156">
        <f t="shared" si="8"/>
        <v>35.600000000000009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9.58</v>
      </c>
      <c r="J85">
        <f>BYPL_EOD!AC85+BYPL_EOD!AD85</f>
        <v>15.25</v>
      </c>
      <c r="K85">
        <f>MES_EOD!AC85+MES_EOD!AD85</f>
        <v>0</v>
      </c>
      <c r="L85">
        <f>NDMC_EOD!AC85+NDMC_EOD!AD85</f>
        <v>1.66</v>
      </c>
      <c r="M85">
        <f>TPDDL_EOD!AC85+TPDDL_EOD!AD85</f>
        <v>8.7799999999999994</v>
      </c>
      <c r="N85">
        <f t="shared" si="6"/>
        <v>35.269999999999996</v>
      </c>
      <c r="O85" s="154">
        <f t="shared" si="7"/>
        <v>0.3300000000000054</v>
      </c>
      <c r="P85">
        <v>9.6696342500708834</v>
      </c>
      <c r="Q85">
        <v>15.392685001417638</v>
      </c>
      <c r="R85">
        <v>0</v>
      </c>
      <c r="S85">
        <v>1.6755316132690674</v>
      </c>
      <c r="T85">
        <v>8.8621491352424169</v>
      </c>
      <c r="U85" s="156">
        <f t="shared" si="8"/>
        <v>35.600000000000009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13.99</v>
      </c>
      <c r="J86">
        <f>BYPL_EOD!AC86+BYPL_EOD!AD86</f>
        <v>8</v>
      </c>
      <c r="K86">
        <f>MES_EOD!AC86+MES_EOD!AD86</f>
        <v>0</v>
      </c>
      <c r="L86">
        <f>NDMC_EOD!AC86+NDMC_EOD!AD86</f>
        <v>2.08</v>
      </c>
      <c r="M86">
        <f>TPDDL_EOD!AC86+TPDDL_EOD!AD86</f>
        <v>11</v>
      </c>
      <c r="N86">
        <f t="shared" si="6"/>
        <v>35.07</v>
      </c>
      <c r="O86" s="154">
        <f t="shared" si="7"/>
        <v>0.53000000000000114</v>
      </c>
      <c r="P86">
        <v>14.201425719988595</v>
      </c>
      <c r="Q86">
        <v>8.1209010550327925</v>
      </c>
      <c r="R86">
        <v>0</v>
      </c>
      <c r="S86">
        <v>2.1114342743085261</v>
      </c>
      <c r="T86">
        <v>11.166238950670088</v>
      </c>
      <c r="U86" s="156">
        <f t="shared" si="8"/>
        <v>35.6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13.99</v>
      </c>
      <c r="J87">
        <f>BYPL_EOD!AC87+BYPL_EOD!AD87</f>
        <v>8</v>
      </c>
      <c r="K87">
        <f>MES_EOD!AC87+MES_EOD!AD87</f>
        <v>0</v>
      </c>
      <c r="L87">
        <f>NDMC_EOD!AC87+NDMC_EOD!AD87</f>
        <v>2.08</v>
      </c>
      <c r="M87">
        <f>TPDDL_EOD!AC87+TPDDL_EOD!AD87</f>
        <v>11</v>
      </c>
      <c r="N87">
        <f t="shared" si="6"/>
        <v>35.07</v>
      </c>
      <c r="O87" s="154">
        <f t="shared" si="7"/>
        <v>0.53000000000000114</v>
      </c>
      <c r="P87">
        <v>14.201425719988595</v>
      </c>
      <c r="Q87">
        <v>8.1209010550327925</v>
      </c>
      <c r="R87">
        <v>0</v>
      </c>
      <c r="S87">
        <v>2.1114342743085261</v>
      </c>
      <c r="T87">
        <v>11.166238950670088</v>
      </c>
      <c r="U87" s="156">
        <f t="shared" si="8"/>
        <v>35.6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2.08</v>
      </c>
      <c r="M88">
        <f>TPDDL_EOD!AC88+TPDDL_EOD!AD88</f>
        <v>11</v>
      </c>
      <c r="N88">
        <f t="shared" si="6"/>
        <v>36.08</v>
      </c>
      <c r="O88" s="154">
        <f t="shared" si="7"/>
        <v>0.52000000000000313</v>
      </c>
      <c r="P88">
        <v>15.074168514412417</v>
      </c>
      <c r="Q88">
        <v>8.2573170731707322</v>
      </c>
      <c r="R88">
        <v>0</v>
      </c>
      <c r="S88">
        <v>2.1099778270509981</v>
      </c>
      <c r="T88">
        <v>11.158536585365855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2.08</v>
      </c>
      <c r="M89">
        <f>TPDDL_EOD!AC89+TPDDL_EOD!AD89</f>
        <v>11</v>
      </c>
      <c r="N89">
        <f t="shared" si="6"/>
        <v>36.08</v>
      </c>
      <c r="O89" s="154">
        <f t="shared" si="7"/>
        <v>0.52000000000000313</v>
      </c>
      <c r="P89">
        <v>15.074168514412417</v>
      </c>
      <c r="Q89">
        <v>8.2573170731707322</v>
      </c>
      <c r="R89">
        <v>0</v>
      </c>
      <c r="S89">
        <v>2.1099778270509981</v>
      </c>
      <c r="T89">
        <v>11.158536585365855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2.08</v>
      </c>
      <c r="M90">
        <f>TPDDL_EOD!AC90+TPDDL_EOD!AD90</f>
        <v>11</v>
      </c>
      <c r="N90">
        <f t="shared" si="6"/>
        <v>36.08</v>
      </c>
      <c r="O90" s="154">
        <f t="shared" si="7"/>
        <v>0.52000000000000313</v>
      </c>
      <c r="P90">
        <v>15.074168514412417</v>
      </c>
      <c r="Q90">
        <v>8.2573170731707322</v>
      </c>
      <c r="R90">
        <v>0</v>
      </c>
      <c r="S90">
        <v>2.1099778270509981</v>
      </c>
      <c r="T90">
        <v>11.158536585365855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2.08</v>
      </c>
      <c r="M91">
        <f>TPDDL_EOD!AC91+TPDDL_EOD!AD91</f>
        <v>11</v>
      </c>
      <c r="N91">
        <f t="shared" si="6"/>
        <v>36.08</v>
      </c>
      <c r="O91" s="154">
        <f t="shared" si="7"/>
        <v>0.52000000000000313</v>
      </c>
      <c r="P91">
        <v>15.074168514412417</v>
      </c>
      <c r="Q91">
        <v>8.2573170731707322</v>
      </c>
      <c r="R91">
        <v>0</v>
      </c>
      <c r="S91">
        <v>2.1099778270509981</v>
      </c>
      <c r="T91">
        <v>11.158536585365855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2.08</v>
      </c>
      <c r="M92">
        <f>TPDDL_EOD!AC92+TPDDL_EOD!AD92</f>
        <v>11</v>
      </c>
      <c r="N92">
        <f t="shared" si="6"/>
        <v>36.08</v>
      </c>
      <c r="O92" s="154">
        <f t="shared" si="7"/>
        <v>0.52000000000000313</v>
      </c>
      <c r="P92">
        <v>15.074168514412417</v>
      </c>
      <c r="Q92">
        <v>8.2573170731707322</v>
      </c>
      <c r="R92">
        <v>0</v>
      </c>
      <c r="S92">
        <v>2.1099778270509981</v>
      </c>
      <c r="T92">
        <v>11.158536585365855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2.08</v>
      </c>
      <c r="M93">
        <f>TPDDL_EOD!AC93+TPDDL_EOD!AD93</f>
        <v>11</v>
      </c>
      <c r="N93">
        <f t="shared" si="6"/>
        <v>36.08</v>
      </c>
      <c r="O93" s="154">
        <f t="shared" si="7"/>
        <v>0.52000000000000313</v>
      </c>
      <c r="P93">
        <v>15.074168514412417</v>
      </c>
      <c r="Q93">
        <v>8.2573170731707322</v>
      </c>
      <c r="R93">
        <v>0</v>
      </c>
      <c r="S93">
        <v>2.1099778270509981</v>
      </c>
      <c r="T93">
        <v>11.158536585365855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2.08</v>
      </c>
      <c r="M94">
        <f>TPDDL_EOD!AC94+TPDDL_EOD!AD94</f>
        <v>11</v>
      </c>
      <c r="N94">
        <f t="shared" si="6"/>
        <v>36.08</v>
      </c>
      <c r="O94" s="154">
        <f t="shared" si="7"/>
        <v>0.52000000000000313</v>
      </c>
      <c r="P94">
        <v>15.074168514412417</v>
      </c>
      <c r="Q94">
        <v>8.2573170731707322</v>
      </c>
      <c r="R94">
        <v>0</v>
      </c>
      <c r="S94">
        <v>2.1099778270509981</v>
      </c>
      <c r="T94">
        <v>11.158536585365855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2.08</v>
      </c>
      <c r="M95">
        <f>TPDDL_EOD!AC95+TPDDL_EOD!AD95</f>
        <v>11</v>
      </c>
      <c r="N95">
        <f t="shared" si="6"/>
        <v>36.08</v>
      </c>
      <c r="O95" s="154">
        <f t="shared" si="7"/>
        <v>0.52000000000000313</v>
      </c>
      <c r="P95">
        <v>15.074168514412417</v>
      </c>
      <c r="Q95">
        <v>8.2573170731707322</v>
      </c>
      <c r="R95">
        <v>0</v>
      </c>
      <c r="S95">
        <v>2.1099778270509981</v>
      </c>
      <c r="T95">
        <v>11.158536585365855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2.08</v>
      </c>
      <c r="M96">
        <f>TPDDL_EOD!AC96+TPDDL_EOD!AD96</f>
        <v>11</v>
      </c>
      <c r="N96">
        <f t="shared" si="6"/>
        <v>36.08</v>
      </c>
      <c r="O96" s="154">
        <f t="shared" si="7"/>
        <v>0.52000000000000313</v>
      </c>
      <c r="P96">
        <v>15.074168514412417</v>
      </c>
      <c r="Q96">
        <v>8.2573170731707322</v>
      </c>
      <c r="R96">
        <v>0</v>
      </c>
      <c r="S96">
        <v>2.1099778270509981</v>
      </c>
      <c r="T96">
        <v>11.158536585365855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2.08</v>
      </c>
      <c r="M97">
        <f>TPDDL_EOD!AC97+TPDDL_EOD!AD97</f>
        <v>11</v>
      </c>
      <c r="N97">
        <f t="shared" si="6"/>
        <v>36.08</v>
      </c>
      <c r="O97" s="154">
        <f t="shared" si="7"/>
        <v>0.52000000000000313</v>
      </c>
      <c r="P97">
        <v>15.074168514412417</v>
      </c>
      <c r="Q97">
        <v>8.2573170731707322</v>
      </c>
      <c r="R97">
        <v>0</v>
      </c>
      <c r="S97">
        <v>2.1099778270509981</v>
      </c>
      <c r="T97">
        <v>11.158536585365855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2.08</v>
      </c>
      <c r="M98">
        <f>TPDDL_EOD!AC98+TPDDL_EOD!AD98</f>
        <v>11</v>
      </c>
      <c r="N98">
        <f t="shared" si="6"/>
        <v>36.08</v>
      </c>
      <c r="O98" s="154">
        <f t="shared" si="7"/>
        <v>0.52000000000000313</v>
      </c>
      <c r="P98">
        <v>15.074168514412417</v>
      </c>
      <c r="Q98">
        <v>8.2573170731707322</v>
      </c>
      <c r="R98">
        <v>0</v>
      </c>
      <c r="S98">
        <v>2.1099778270509981</v>
      </c>
      <c r="T98">
        <v>11.158536585365855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0.85919999999999985</v>
      </c>
      <c r="E99" s="156">
        <f t="shared" si="12"/>
        <v>0</v>
      </c>
      <c r="F99" s="156">
        <f t="shared" si="12"/>
        <v>2.016</v>
      </c>
      <c r="G99" s="156">
        <f t="shared" si="12"/>
        <v>0.85919999999999985</v>
      </c>
      <c r="H99" s="156"/>
      <c r="I99" s="156">
        <f t="shared" si="12"/>
        <v>0.33115499999999992</v>
      </c>
      <c r="J99" s="156">
        <f t="shared" si="12"/>
        <v>0.21085749999999995</v>
      </c>
      <c r="K99" s="156">
        <f t="shared" si="12"/>
        <v>0</v>
      </c>
      <c r="L99" s="156">
        <f t="shared" si="12"/>
        <v>4.8897500000000024E-2</v>
      </c>
      <c r="M99" s="156">
        <f t="shared" si="12"/>
        <v>0.25877750000000005</v>
      </c>
      <c r="N99" s="156">
        <f t="shared" si="12"/>
        <v>0.84968750000000026</v>
      </c>
      <c r="O99" s="156">
        <f t="shared" si="12"/>
        <v>9.5125000000000001E-3</v>
      </c>
      <c r="P99" s="156">
        <f t="shared" si="12"/>
        <v>0.33491137563042156</v>
      </c>
      <c r="Q99" s="156">
        <f t="shared" si="12"/>
        <v>0.21315136368632201</v>
      </c>
      <c r="R99" s="156">
        <f t="shared" si="12"/>
        <v>0</v>
      </c>
      <c r="S99" s="156">
        <f t="shared" si="12"/>
        <v>4.944772862116744E-2</v>
      </c>
      <c r="T99" s="156">
        <f t="shared" si="12"/>
        <v>0.26168953206208867</v>
      </c>
      <c r="U99" s="156">
        <f t="shared" si="12"/>
        <v>0.85919999999999985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44704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235.36</v>
      </c>
      <c r="E3">
        <f>BAWANA!AM3</f>
        <v>0</v>
      </c>
      <c r="F3">
        <f>(B3+C3)*0.8</f>
        <v>256</v>
      </c>
      <c r="G3">
        <f>(D3+E3)</f>
        <v>235.36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30</v>
      </c>
      <c r="M3">
        <f>TPDDL_EOD!AK3+TPDDL_EOD!AL3</f>
        <v>50</v>
      </c>
      <c r="N3">
        <f t="shared" ref="N3:N66" si="0">SUM(I3:M3)</f>
        <v>235.36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30</v>
      </c>
      <c r="T3">
        <v>50</v>
      </c>
      <c r="U3" s="156">
        <f t="shared" ref="U3:U66" si="2">SUM(P3:T3)</f>
        <v>235.36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235.36</v>
      </c>
      <c r="E4">
        <f>BAWANA!AM4</f>
        <v>0</v>
      </c>
      <c r="F4">
        <f t="shared" ref="F4:F67" si="4">(B4+C4)*0.8</f>
        <v>256</v>
      </c>
      <c r="G4">
        <f t="shared" ref="G4:G67" si="5">(D4+E4)</f>
        <v>235.36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30</v>
      </c>
      <c r="M4">
        <f>TPDDL_EOD!AK4+TPDDL_EOD!AL4</f>
        <v>50</v>
      </c>
      <c r="N4">
        <f t="shared" si="0"/>
        <v>235.36</v>
      </c>
      <c r="O4" s="154">
        <f t="shared" si="1"/>
        <v>0</v>
      </c>
      <c r="P4">
        <v>99.62</v>
      </c>
      <c r="Q4">
        <v>49.92</v>
      </c>
      <c r="R4">
        <v>5.82</v>
      </c>
      <c r="S4">
        <v>30</v>
      </c>
      <c r="T4">
        <v>50</v>
      </c>
      <c r="U4" s="156">
        <f t="shared" si="2"/>
        <v>235.36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235.36</v>
      </c>
      <c r="E5">
        <f>BAWANA!AM5</f>
        <v>0</v>
      </c>
      <c r="F5">
        <f t="shared" si="4"/>
        <v>256</v>
      </c>
      <c r="G5">
        <f t="shared" si="5"/>
        <v>235.36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30</v>
      </c>
      <c r="M5">
        <f>TPDDL_EOD!AK5+TPDDL_EOD!AL5</f>
        <v>50</v>
      </c>
      <c r="N5">
        <f t="shared" si="0"/>
        <v>235.36</v>
      </c>
      <c r="O5" s="154">
        <f t="shared" si="1"/>
        <v>0</v>
      </c>
      <c r="P5">
        <v>99.62</v>
      </c>
      <c r="Q5">
        <v>49.92</v>
      </c>
      <c r="R5">
        <v>5.82</v>
      </c>
      <c r="S5">
        <v>30</v>
      </c>
      <c r="T5">
        <v>50</v>
      </c>
      <c r="U5" s="156">
        <f t="shared" si="2"/>
        <v>235.36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235.36</v>
      </c>
      <c r="E6">
        <f>BAWANA!AM6</f>
        <v>0</v>
      </c>
      <c r="F6">
        <f t="shared" si="4"/>
        <v>256</v>
      </c>
      <c r="G6">
        <f t="shared" si="5"/>
        <v>235.36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30</v>
      </c>
      <c r="M6">
        <f>TPDDL_EOD!AK6+TPDDL_EOD!AL6</f>
        <v>50</v>
      </c>
      <c r="N6">
        <f t="shared" si="0"/>
        <v>235.36</v>
      </c>
      <c r="O6" s="154">
        <f t="shared" si="1"/>
        <v>0</v>
      </c>
      <c r="P6">
        <v>99.62</v>
      </c>
      <c r="Q6">
        <v>49.92</v>
      </c>
      <c r="R6">
        <v>5.82</v>
      </c>
      <c r="S6">
        <v>30</v>
      </c>
      <c r="T6">
        <v>50</v>
      </c>
      <c r="U6" s="156">
        <f t="shared" si="2"/>
        <v>235.36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234.36</v>
      </c>
      <c r="E7">
        <f>BAWANA!AM7</f>
        <v>0</v>
      </c>
      <c r="F7">
        <f t="shared" si="4"/>
        <v>256</v>
      </c>
      <c r="G7">
        <f t="shared" si="5"/>
        <v>234.36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</v>
      </c>
      <c r="M7">
        <f>TPDDL_EOD!AK7+TPDDL_EOD!AL7</f>
        <v>50</v>
      </c>
      <c r="N7">
        <f t="shared" si="0"/>
        <v>234.36</v>
      </c>
      <c r="O7" s="154">
        <f t="shared" si="1"/>
        <v>0</v>
      </c>
      <c r="P7">
        <v>99.62</v>
      </c>
      <c r="Q7">
        <v>49.92</v>
      </c>
      <c r="R7">
        <v>5.82</v>
      </c>
      <c r="S7">
        <v>29</v>
      </c>
      <c r="T7">
        <v>50</v>
      </c>
      <c r="U7" s="156">
        <f t="shared" si="2"/>
        <v>234.36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234.36</v>
      </c>
      <c r="E8">
        <f>BAWANA!AM8</f>
        <v>0</v>
      </c>
      <c r="F8">
        <f t="shared" si="4"/>
        <v>256</v>
      </c>
      <c r="G8">
        <f t="shared" si="5"/>
        <v>234.36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</v>
      </c>
      <c r="M8">
        <f>TPDDL_EOD!AK8+TPDDL_EOD!AL8</f>
        <v>50</v>
      </c>
      <c r="N8">
        <f t="shared" si="0"/>
        <v>234.36</v>
      </c>
      <c r="O8" s="154">
        <f t="shared" si="1"/>
        <v>0</v>
      </c>
      <c r="P8">
        <v>99.62</v>
      </c>
      <c r="Q8">
        <v>49.92</v>
      </c>
      <c r="R8">
        <v>5.82</v>
      </c>
      <c r="S8">
        <v>29</v>
      </c>
      <c r="T8">
        <v>50</v>
      </c>
      <c r="U8" s="156">
        <f t="shared" si="2"/>
        <v>234.36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234.36</v>
      </c>
      <c r="E9">
        <f>BAWANA!AM9</f>
        <v>0</v>
      </c>
      <c r="F9">
        <f t="shared" si="4"/>
        <v>256</v>
      </c>
      <c r="G9">
        <f t="shared" si="5"/>
        <v>234.36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</v>
      </c>
      <c r="M9">
        <f>TPDDL_EOD!AK9+TPDDL_EOD!AL9</f>
        <v>50</v>
      </c>
      <c r="N9">
        <f t="shared" si="0"/>
        <v>234.36</v>
      </c>
      <c r="O9" s="154">
        <f t="shared" si="1"/>
        <v>0</v>
      </c>
      <c r="P9">
        <v>99.62</v>
      </c>
      <c r="Q9">
        <v>49.92</v>
      </c>
      <c r="R9">
        <v>5.82</v>
      </c>
      <c r="S9">
        <v>29</v>
      </c>
      <c r="T9">
        <v>50</v>
      </c>
      <c r="U9" s="156">
        <f t="shared" si="2"/>
        <v>234.36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234.36</v>
      </c>
      <c r="E10">
        <f>BAWANA!AM10</f>
        <v>0</v>
      </c>
      <c r="F10">
        <f t="shared" si="4"/>
        <v>256</v>
      </c>
      <c r="G10">
        <f t="shared" si="5"/>
        <v>234.36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29</v>
      </c>
      <c r="M10">
        <f>TPDDL_EOD!AK10+TPDDL_EOD!AL10</f>
        <v>50</v>
      </c>
      <c r="N10">
        <f t="shared" si="0"/>
        <v>234.36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29</v>
      </c>
      <c r="T10">
        <v>50</v>
      </c>
      <c r="U10" s="156">
        <f t="shared" si="2"/>
        <v>234.36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234.36</v>
      </c>
      <c r="E11">
        <f>BAWANA!AM11</f>
        <v>0</v>
      </c>
      <c r="F11">
        <f t="shared" si="4"/>
        <v>256</v>
      </c>
      <c r="G11">
        <f t="shared" si="5"/>
        <v>234.36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</v>
      </c>
      <c r="M11">
        <f>TPDDL_EOD!AK11+TPDDL_EOD!AL11</f>
        <v>50</v>
      </c>
      <c r="N11">
        <f t="shared" si="0"/>
        <v>234.36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29</v>
      </c>
      <c r="T11">
        <v>50</v>
      </c>
      <c r="U11" s="156">
        <f t="shared" si="2"/>
        <v>234.36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234.36</v>
      </c>
      <c r="E12">
        <f>BAWANA!AM12</f>
        <v>0</v>
      </c>
      <c r="F12">
        <f t="shared" si="4"/>
        <v>256</v>
      </c>
      <c r="G12">
        <f t="shared" si="5"/>
        <v>234.36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29</v>
      </c>
      <c r="M12">
        <f>TPDDL_EOD!AK12+TPDDL_EOD!AL12</f>
        <v>50</v>
      </c>
      <c r="N12">
        <f t="shared" si="0"/>
        <v>234.36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29</v>
      </c>
      <c r="T12">
        <v>50</v>
      </c>
      <c r="U12" s="156">
        <f t="shared" si="2"/>
        <v>234.36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210.74</v>
      </c>
      <c r="E13">
        <f>BAWANA!AM13</f>
        <v>0</v>
      </c>
      <c r="F13">
        <f t="shared" si="4"/>
        <v>256</v>
      </c>
      <c r="G13">
        <f t="shared" si="5"/>
        <v>210.74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29</v>
      </c>
      <c r="M13">
        <f>TPDDL_EOD!AK13+TPDDL_EOD!AL13</f>
        <v>50</v>
      </c>
      <c r="N13">
        <f t="shared" si="0"/>
        <v>210.74</v>
      </c>
      <c r="O13" s="154">
        <f t="shared" si="1"/>
        <v>0</v>
      </c>
      <c r="P13">
        <v>76</v>
      </c>
      <c r="Q13">
        <v>49.92</v>
      </c>
      <c r="R13">
        <v>5.82</v>
      </c>
      <c r="S13">
        <v>29</v>
      </c>
      <c r="T13">
        <v>50</v>
      </c>
      <c r="U13" s="156">
        <f t="shared" si="2"/>
        <v>210.74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210.74</v>
      </c>
      <c r="E14">
        <f>BAWANA!AM14</f>
        <v>0</v>
      </c>
      <c r="F14">
        <f t="shared" si="4"/>
        <v>256</v>
      </c>
      <c r="G14">
        <f t="shared" si="5"/>
        <v>210.74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29</v>
      </c>
      <c r="M14">
        <f>TPDDL_EOD!AK14+TPDDL_EOD!AL14</f>
        <v>50</v>
      </c>
      <c r="N14">
        <f t="shared" si="0"/>
        <v>210.74</v>
      </c>
      <c r="O14" s="154">
        <f t="shared" si="1"/>
        <v>0</v>
      </c>
      <c r="P14">
        <v>76</v>
      </c>
      <c r="Q14">
        <v>49.92</v>
      </c>
      <c r="R14">
        <v>5.82</v>
      </c>
      <c r="S14">
        <v>29</v>
      </c>
      <c r="T14">
        <v>50</v>
      </c>
      <c r="U14" s="156">
        <f t="shared" si="2"/>
        <v>210.74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210.74</v>
      </c>
      <c r="E15">
        <f>BAWANA!AM15</f>
        <v>0</v>
      </c>
      <c r="F15">
        <f t="shared" si="4"/>
        <v>256</v>
      </c>
      <c r="G15">
        <f t="shared" si="5"/>
        <v>210.74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29</v>
      </c>
      <c r="M15">
        <f>TPDDL_EOD!AK15+TPDDL_EOD!AL15</f>
        <v>50</v>
      </c>
      <c r="N15">
        <f t="shared" si="0"/>
        <v>210.74</v>
      </c>
      <c r="O15" s="154">
        <f t="shared" si="1"/>
        <v>0</v>
      </c>
      <c r="P15">
        <v>76</v>
      </c>
      <c r="Q15">
        <v>49.92</v>
      </c>
      <c r="R15">
        <v>5.82</v>
      </c>
      <c r="S15">
        <v>29</v>
      </c>
      <c r="T15">
        <v>50</v>
      </c>
      <c r="U15" s="156">
        <f t="shared" si="2"/>
        <v>210.74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210.74</v>
      </c>
      <c r="E16">
        <f>BAWANA!AM16</f>
        <v>0</v>
      </c>
      <c r="F16">
        <f t="shared" si="4"/>
        <v>256</v>
      </c>
      <c r="G16">
        <f t="shared" si="5"/>
        <v>210.74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29</v>
      </c>
      <c r="M16">
        <f>TPDDL_EOD!AK16+TPDDL_EOD!AL16</f>
        <v>50</v>
      </c>
      <c r="N16">
        <f t="shared" si="0"/>
        <v>210.74</v>
      </c>
      <c r="O16" s="154">
        <f t="shared" si="1"/>
        <v>0</v>
      </c>
      <c r="P16">
        <v>76</v>
      </c>
      <c r="Q16">
        <v>49.92</v>
      </c>
      <c r="R16">
        <v>5.82</v>
      </c>
      <c r="S16">
        <v>29</v>
      </c>
      <c r="T16">
        <v>50</v>
      </c>
      <c r="U16" s="156">
        <f t="shared" si="2"/>
        <v>210.74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210.74</v>
      </c>
      <c r="E17">
        <f>BAWANA!AM17</f>
        <v>0</v>
      </c>
      <c r="F17">
        <f t="shared" si="4"/>
        <v>256</v>
      </c>
      <c r="G17">
        <f t="shared" si="5"/>
        <v>210.74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29</v>
      </c>
      <c r="M17">
        <f>TPDDL_EOD!AK17+TPDDL_EOD!AL17</f>
        <v>50</v>
      </c>
      <c r="N17">
        <f t="shared" si="0"/>
        <v>210.74</v>
      </c>
      <c r="O17" s="154">
        <f t="shared" si="1"/>
        <v>0</v>
      </c>
      <c r="P17">
        <v>76</v>
      </c>
      <c r="Q17">
        <v>49.92</v>
      </c>
      <c r="R17">
        <v>5.82</v>
      </c>
      <c r="S17">
        <v>29</v>
      </c>
      <c r="T17">
        <v>50</v>
      </c>
      <c r="U17" s="156">
        <f t="shared" si="2"/>
        <v>210.74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210.74</v>
      </c>
      <c r="E18">
        <f>BAWANA!AM18</f>
        <v>0</v>
      </c>
      <c r="F18">
        <f t="shared" si="4"/>
        <v>256</v>
      </c>
      <c r="G18">
        <f t="shared" si="5"/>
        <v>210.74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29</v>
      </c>
      <c r="M18">
        <f>TPDDL_EOD!AK18+TPDDL_EOD!AL18</f>
        <v>50</v>
      </c>
      <c r="N18">
        <f t="shared" si="0"/>
        <v>210.74</v>
      </c>
      <c r="O18" s="154">
        <f t="shared" si="1"/>
        <v>0</v>
      </c>
      <c r="P18">
        <v>76</v>
      </c>
      <c r="Q18">
        <v>49.92</v>
      </c>
      <c r="R18">
        <v>5.82</v>
      </c>
      <c r="S18">
        <v>29</v>
      </c>
      <c r="T18">
        <v>50</v>
      </c>
      <c r="U18" s="156">
        <f t="shared" si="2"/>
        <v>210.74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206</v>
      </c>
      <c r="E19">
        <f>BAWANA!AM19</f>
        <v>0</v>
      </c>
      <c r="F19">
        <f t="shared" si="4"/>
        <v>256</v>
      </c>
      <c r="G19">
        <f t="shared" si="5"/>
        <v>206</v>
      </c>
      <c r="H19" s="154"/>
      <c r="I19">
        <f>BRPL_EOD!AK19+BRPL_EOD!AL19</f>
        <v>77.22</v>
      </c>
      <c r="J19">
        <f>BYPL_EOD!AK19+BYPL_EOD!AL19</f>
        <v>40</v>
      </c>
      <c r="K19">
        <f>MES_EOD!AK19+MES_EOD!AL19</f>
        <v>5.82</v>
      </c>
      <c r="L19">
        <f>NDMC_EOD!AK19+NDMC_EOD!AL19</f>
        <v>29</v>
      </c>
      <c r="M19">
        <f>TPDDL_EOD!AK19+TPDDL_EOD!AL19</f>
        <v>53.95</v>
      </c>
      <c r="N19">
        <f t="shared" si="0"/>
        <v>205.99</v>
      </c>
      <c r="O19" s="154">
        <f t="shared" si="1"/>
        <v>9.9999999999909051E-3</v>
      </c>
      <c r="P19">
        <v>77.223748725666283</v>
      </c>
      <c r="Q19">
        <v>40.001941841836981</v>
      </c>
      <c r="R19">
        <v>5.8202825379872811</v>
      </c>
      <c r="S19">
        <v>29.001407835331811</v>
      </c>
      <c r="T19">
        <v>53.952619059177628</v>
      </c>
      <c r="U19" s="156">
        <f t="shared" si="2"/>
        <v>206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206</v>
      </c>
      <c r="E20">
        <f>BAWANA!AM20</f>
        <v>0</v>
      </c>
      <c r="F20">
        <f t="shared" si="4"/>
        <v>256</v>
      </c>
      <c r="G20">
        <f t="shared" si="5"/>
        <v>206</v>
      </c>
      <c r="H20" s="154"/>
      <c r="I20">
        <f>BRPL_EOD!AK20+BRPL_EOD!AL20</f>
        <v>77.22</v>
      </c>
      <c r="J20">
        <f>BYPL_EOD!AK20+BYPL_EOD!AL20</f>
        <v>40</v>
      </c>
      <c r="K20">
        <f>MES_EOD!AK20+MES_EOD!AL20</f>
        <v>5.82</v>
      </c>
      <c r="L20">
        <f>NDMC_EOD!AK20+NDMC_EOD!AL20</f>
        <v>29</v>
      </c>
      <c r="M20">
        <f>TPDDL_EOD!AK20+TPDDL_EOD!AL20</f>
        <v>53.95</v>
      </c>
      <c r="N20">
        <f t="shared" si="0"/>
        <v>205.99</v>
      </c>
      <c r="O20" s="154">
        <f t="shared" si="1"/>
        <v>9.9999999999909051E-3</v>
      </c>
      <c r="P20">
        <v>77.223748725666283</v>
      </c>
      <c r="Q20">
        <v>40.001941841836981</v>
      </c>
      <c r="R20">
        <v>5.8202825379872811</v>
      </c>
      <c r="S20">
        <v>29.001407835331811</v>
      </c>
      <c r="T20">
        <v>53.952619059177628</v>
      </c>
      <c r="U20" s="156">
        <f t="shared" si="2"/>
        <v>206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206</v>
      </c>
      <c r="E21">
        <f>BAWANA!AM21</f>
        <v>0</v>
      </c>
      <c r="F21">
        <f t="shared" si="4"/>
        <v>256</v>
      </c>
      <c r="G21">
        <f t="shared" si="5"/>
        <v>206</v>
      </c>
      <c r="H21" s="154"/>
      <c r="I21">
        <f>BRPL_EOD!AK21+BRPL_EOD!AL21</f>
        <v>77.22</v>
      </c>
      <c r="J21">
        <f>BYPL_EOD!AK21+BYPL_EOD!AL21</f>
        <v>40</v>
      </c>
      <c r="K21">
        <f>MES_EOD!AK21+MES_EOD!AL21</f>
        <v>5.82</v>
      </c>
      <c r="L21">
        <f>NDMC_EOD!AK21+NDMC_EOD!AL21</f>
        <v>29</v>
      </c>
      <c r="M21">
        <f>TPDDL_EOD!AK21+TPDDL_EOD!AL21</f>
        <v>53.95</v>
      </c>
      <c r="N21">
        <f t="shared" si="0"/>
        <v>205.99</v>
      </c>
      <c r="O21" s="154">
        <f t="shared" si="1"/>
        <v>9.9999999999909051E-3</v>
      </c>
      <c r="P21">
        <v>77.223748725666283</v>
      </c>
      <c r="Q21">
        <v>40.001941841836981</v>
      </c>
      <c r="R21">
        <v>5.8202825379872811</v>
      </c>
      <c r="S21">
        <v>29.001407835331811</v>
      </c>
      <c r="T21">
        <v>53.952619059177628</v>
      </c>
      <c r="U21" s="156">
        <f t="shared" si="2"/>
        <v>206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206</v>
      </c>
      <c r="E22">
        <f>BAWANA!AM22</f>
        <v>0</v>
      </c>
      <c r="F22">
        <f t="shared" si="4"/>
        <v>256</v>
      </c>
      <c r="G22">
        <f t="shared" si="5"/>
        <v>206</v>
      </c>
      <c r="H22" s="154"/>
      <c r="I22">
        <f>BRPL_EOD!AK22+BRPL_EOD!AL22</f>
        <v>77.22</v>
      </c>
      <c r="J22">
        <f>BYPL_EOD!AK22+BYPL_EOD!AL22</f>
        <v>40</v>
      </c>
      <c r="K22">
        <f>MES_EOD!AK22+MES_EOD!AL22</f>
        <v>5.82</v>
      </c>
      <c r="L22">
        <f>NDMC_EOD!AK22+NDMC_EOD!AL22</f>
        <v>29</v>
      </c>
      <c r="M22">
        <f>TPDDL_EOD!AK22+TPDDL_EOD!AL22</f>
        <v>53.95</v>
      </c>
      <c r="N22">
        <f t="shared" si="0"/>
        <v>205.99</v>
      </c>
      <c r="O22" s="154">
        <f t="shared" si="1"/>
        <v>9.9999999999909051E-3</v>
      </c>
      <c r="P22">
        <v>77.223748725666283</v>
      </c>
      <c r="Q22">
        <v>40.001941841836981</v>
      </c>
      <c r="R22">
        <v>5.8202825379872811</v>
      </c>
      <c r="S22">
        <v>29.001407835331811</v>
      </c>
      <c r="T22">
        <v>53.952619059177628</v>
      </c>
      <c r="U22" s="156">
        <f t="shared" si="2"/>
        <v>206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206</v>
      </c>
      <c r="E23">
        <f>BAWANA!AM23</f>
        <v>0</v>
      </c>
      <c r="F23">
        <f t="shared" si="4"/>
        <v>256</v>
      </c>
      <c r="G23">
        <f t="shared" si="5"/>
        <v>206</v>
      </c>
      <c r="H23" s="154"/>
      <c r="I23">
        <f>BRPL_EOD!AK23+BRPL_EOD!AL23</f>
        <v>77.22</v>
      </c>
      <c r="J23">
        <f>BYPL_EOD!AK23+BYPL_EOD!AL23</f>
        <v>40</v>
      </c>
      <c r="K23">
        <f>MES_EOD!AK23+MES_EOD!AL23</f>
        <v>5.82</v>
      </c>
      <c r="L23">
        <f>NDMC_EOD!AK23+NDMC_EOD!AL23</f>
        <v>29</v>
      </c>
      <c r="M23">
        <f>TPDDL_EOD!AK23+TPDDL_EOD!AL23</f>
        <v>53.95</v>
      </c>
      <c r="N23">
        <f t="shared" si="0"/>
        <v>205.99</v>
      </c>
      <c r="O23" s="154">
        <f t="shared" si="1"/>
        <v>9.9999999999909051E-3</v>
      </c>
      <c r="P23">
        <v>77.223748725666283</v>
      </c>
      <c r="Q23">
        <v>40.001941841836981</v>
      </c>
      <c r="R23">
        <v>5.8202825379872811</v>
      </c>
      <c r="S23">
        <v>29.001407835331811</v>
      </c>
      <c r="T23">
        <v>53.952619059177628</v>
      </c>
      <c r="U23" s="156">
        <f t="shared" si="2"/>
        <v>206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206</v>
      </c>
      <c r="E24">
        <f>BAWANA!AM24</f>
        <v>0</v>
      </c>
      <c r="F24">
        <f t="shared" si="4"/>
        <v>256</v>
      </c>
      <c r="G24">
        <f t="shared" si="5"/>
        <v>206</v>
      </c>
      <c r="H24" s="154"/>
      <c r="I24">
        <f>BRPL_EOD!AK24+BRPL_EOD!AL24</f>
        <v>77.22</v>
      </c>
      <c r="J24">
        <f>BYPL_EOD!AK24+BYPL_EOD!AL24</f>
        <v>40</v>
      </c>
      <c r="K24">
        <f>MES_EOD!AK24+MES_EOD!AL24</f>
        <v>5.82</v>
      </c>
      <c r="L24">
        <f>NDMC_EOD!AK24+NDMC_EOD!AL24</f>
        <v>29</v>
      </c>
      <c r="M24">
        <f>TPDDL_EOD!AK24+TPDDL_EOD!AL24</f>
        <v>53.95</v>
      </c>
      <c r="N24">
        <f t="shared" si="0"/>
        <v>205.99</v>
      </c>
      <c r="O24" s="154">
        <f t="shared" si="1"/>
        <v>9.9999999999909051E-3</v>
      </c>
      <c r="P24">
        <v>77.223748725666283</v>
      </c>
      <c r="Q24">
        <v>40.001941841836981</v>
      </c>
      <c r="R24">
        <v>5.8202825379872811</v>
      </c>
      <c r="S24">
        <v>29.001407835331811</v>
      </c>
      <c r="T24">
        <v>53.952619059177628</v>
      </c>
      <c r="U24" s="156">
        <f t="shared" si="2"/>
        <v>206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76.63</v>
      </c>
      <c r="J25">
        <f>BYPL_EOD!AK25+BYPL_EOD!AL25</f>
        <v>40</v>
      </c>
      <c r="K25">
        <f>MES_EOD!AK25+MES_EOD!AL25</f>
        <v>5.82</v>
      </c>
      <c r="L25">
        <f>NDMC_EOD!AK25+NDMC_EOD!AL25</f>
        <v>30</v>
      </c>
      <c r="M25">
        <f>TPDDL_EOD!AK25+TPDDL_EOD!AL25</f>
        <v>53.54</v>
      </c>
      <c r="N25">
        <f t="shared" si="0"/>
        <v>205.98999999999998</v>
      </c>
      <c r="O25" s="154">
        <f t="shared" si="1"/>
        <v>1.0000000000019327E-2</v>
      </c>
      <c r="P25">
        <v>76.633720083499199</v>
      </c>
      <c r="Q25">
        <v>40.001941841836988</v>
      </c>
      <c r="R25">
        <v>5.820282537987282</v>
      </c>
      <c r="S25">
        <v>30.001456381377739</v>
      </c>
      <c r="T25">
        <v>53.542599155298802</v>
      </c>
      <c r="U25" s="156">
        <f t="shared" si="2"/>
        <v>206.00000000000003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76.63</v>
      </c>
      <c r="J26">
        <f>BYPL_EOD!AK26+BYPL_EOD!AL26</f>
        <v>40</v>
      </c>
      <c r="K26">
        <f>MES_EOD!AK26+MES_EOD!AL26</f>
        <v>5.82</v>
      </c>
      <c r="L26">
        <f>NDMC_EOD!AK26+NDMC_EOD!AL26</f>
        <v>30</v>
      </c>
      <c r="M26">
        <f>TPDDL_EOD!AK26+TPDDL_EOD!AL26</f>
        <v>53.54</v>
      </c>
      <c r="N26">
        <f t="shared" si="0"/>
        <v>205.98999999999998</v>
      </c>
      <c r="O26" s="154">
        <f t="shared" si="1"/>
        <v>1.0000000000019327E-2</v>
      </c>
      <c r="P26">
        <v>76.633720083499199</v>
      </c>
      <c r="Q26">
        <v>40.001941841836988</v>
      </c>
      <c r="R26">
        <v>5.820282537987282</v>
      </c>
      <c r="S26">
        <v>30.001456381377739</v>
      </c>
      <c r="T26">
        <v>53.542599155298802</v>
      </c>
      <c r="U26" s="156">
        <f t="shared" si="2"/>
        <v>206.00000000000003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54"/>
      <c r="I27">
        <f>BRPL_EOD!AK27+BRPL_EOD!AL27</f>
        <v>76.63</v>
      </c>
      <c r="J27">
        <f>BYPL_EOD!AK27+BYPL_EOD!AL27</f>
        <v>40</v>
      </c>
      <c r="K27">
        <f>MES_EOD!AK27+MES_EOD!AL27</f>
        <v>5.82</v>
      </c>
      <c r="L27">
        <f>NDMC_EOD!AK27+NDMC_EOD!AL27</f>
        <v>30</v>
      </c>
      <c r="M27">
        <f>TPDDL_EOD!AK27+TPDDL_EOD!AL27</f>
        <v>53.54</v>
      </c>
      <c r="N27">
        <f t="shared" si="0"/>
        <v>205.98999999999998</v>
      </c>
      <c r="O27" s="154">
        <f t="shared" si="1"/>
        <v>1.0000000000019327E-2</v>
      </c>
      <c r="P27">
        <v>76.633720083499199</v>
      </c>
      <c r="Q27">
        <v>40.001941841836988</v>
      </c>
      <c r="R27">
        <v>5.820282537987282</v>
      </c>
      <c r="S27">
        <v>30.001456381377739</v>
      </c>
      <c r="T27">
        <v>53.542599155298802</v>
      </c>
      <c r="U27" s="156">
        <f t="shared" si="2"/>
        <v>206.00000000000003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</v>
      </c>
      <c r="E28">
        <f>BAWANA!AM28</f>
        <v>0</v>
      </c>
      <c r="F28">
        <f t="shared" si="4"/>
        <v>256</v>
      </c>
      <c r="G28">
        <f t="shared" si="5"/>
        <v>206</v>
      </c>
      <c r="H28" s="154"/>
      <c r="I28">
        <f>BRPL_EOD!AK28+BRPL_EOD!AL28</f>
        <v>76.63</v>
      </c>
      <c r="J28">
        <f>BYPL_EOD!AK28+BYPL_EOD!AL28</f>
        <v>40</v>
      </c>
      <c r="K28">
        <f>MES_EOD!AK28+MES_EOD!AL28</f>
        <v>5.82</v>
      </c>
      <c r="L28">
        <f>NDMC_EOD!AK28+NDMC_EOD!AL28</f>
        <v>30</v>
      </c>
      <c r="M28">
        <f>TPDDL_EOD!AK28+TPDDL_EOD!AL28</f>
        <v>53.54</v>
      </c>
      <c r="N28">
        <f t="shared" si="0"/>
        <v>205.98999999999998</v>
      </c>
      <c r="O28" s="154">
        <f t="shared" si="1"/>
        <v>1.0000000000019327E-2</v>
      </c>
      <c r="P28">
        <v>76.633720083499199</v>
      </c>
      <c r="Q28">
        <v>40.001941841836988</v>
      </c>
      <c r="R28">
        <v>5.820282537987282</v>
      </c>
      <c r="S28">
        <v>30.001456381377739</v>
      </c>
      <c r="T28">
        <v>53.542599155298802</v>
      </c>
      <c r="U28" s="156">
        <f t="shared" si="2"/>
        <v>206.00000000000003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</v>
      </c>
      <c r="E29">
        <f>BAWANA!AM29</f>
        <v>0</v>
      </c>
      <c r="F29">
        <f t="shared" si="4"/>
        <v>256</v>
      </c>
      <c r="G29">
        <f t="shared" si="5"/>
        <v>206</v>
      </c>
      <c r="H29" s="154"/>
      <c r="I29">
        <f>BRPL_EOD!AK29+BRPL_EOD!AL29</f>
        <v>76.63</v>
      </c>
      <c r="J29">
        <f>BYPL_EOD!AK29+BYPL_EOD!AL29</f>
        <v>40</v>
      </c>
      <c r="K29">
        <f>MES_EOD!AK29+MES_EOD!AL29</f>
        <v>5.82</v>
      </c>
      <c r="L29">
        <f>NDMC_EOD!AK29+NDMC_EOD!AL29</f>
        <v>30</v>
      </c>
      <c r="M29">
        <f>TPDDL_EOD!AK29+TPDDL_EOD!AL29</f>
        <v>53.54</v>
      </c>
      <c r="N29">
        <f t="shared" si="0"/>
        <v>205.98999999999998</v>
      </c>
      <c r="O29" s="154">
        <f t="shared" si="1"/>
        <v>1.0000000000019327E-2</v>
      </c>
      <c r="P29">
        <v>76.633720083499199</v>
      </c>
      <c r="Q29">
        <v>40.001941841836988</v>
      </c>
      <c r="R29">
        <v>5.820282537987282</v>
      </c>
      <c r="S29">
        <v>30.001456381377739</v>
      </c>
      <c r="T29">
        <v>53.542599155298802</v>
      </c>
      <c r="U29" s="156">
        <f t="shared" si="2"/>
        <v>206.00000000000003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206</v>
      </c>
      <c r="E30">
        <f>BAWANA!AM30</f>
        <v>0</v>
      </c>
      <c r="F30">
        <f t="shared" si="4"/>
        <v>256</v>
      </c>
      <c r="G30">
        <f t="shared" si="5"/>
        <v>206</v>
      </c>
      <c r="H30" s="154"/>
      <c r="I30">
        <f>BRPL_EOD!AK30+BRPL_EOD!AL30</f>
        <v>76.040000000000006</v>
      </c>
      <c r="J30">
        <f>BYPL_EOD!AK30+BYPL_EOD!AL30</f>
        <v>40</v>
      </c>
      <c r="K30">
        <f>MES_EOD!AK30+MES_EOD!AL30</f>
        <v>5.82</v>
      </c>
      <c r="L30">
        <f>NDMC_EOD!AK30+NDMC_EOD!AL30</f>
        <v>31</v>
      </c>
      <c r="M30">
        <f>TPDDL_EOD!AK30+TPDDL_EOD!AL30</f>
        <v>53.13</v>
      </c>
      <c r="N30">
        <f t="shared" si="0"/>
        <v>205.99</v>
      </c>
      <c r="O30" s="154">
        <f t="shared" si="1"/>
        <v>9.9999999999909051E-3</v>
      </c>
      <c r="P30">
        <v>76.043691441332101</v>
      </c>
      <c r="Q30">
        <v>40.001941841836981</v>
      </c>
      <c r="R30">
        <v>5.8202825379872811</v>
      </c>
      <c r="S30">
        <v>31.00150492742366</v>
      </c>
      <c r="T30">
        <v>53.132579251419969</v>
      </c>
      <c r="U30" s="156">
        <f t="shared" si="2"/>
        <v>206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206</v>
      </c>
      <c r="E31">
        <f>BAWANA!AM31</f>
        <v>0</v>
      </c>
      <c r="F31">
        <f t="shared" si="4"/>
        <v>256</v>
      </c>
      <c r="G31">
        <f t="shared" si="5"/>
        <v>206</v>
      </c>
      <c r="H31" s="154"/>
      <c r="I31">
        <f>BRPL_EOD!AK31+BRPL_EOD!AL31</f>
        <v>76.040000000000006</v>
      </c>
      <c r="J31">
        <f>BYPL_EOD!AK31+BYPL_EOD!AL31</f>
        <v>40</v>
      </c>
      <c r="K31">
        <f>MES_EOD!AK31+MES_EOD!AL31</f>
        <v>5.82</v>
      </c>
      <c r="L31">
        <f>NDMC_EOD!AK31+NDMC_EOD!AL31</f>
        <v>31</v>
      </c>
      <c r="M31">
        <f>TPDDL_EOD!AK31+TPDDL_EOD!AL31</f>
        <v>53.13</v>
      </c>
      <c r="N31">
        <f t="shared" si="0"/>
        <v>205.99</v>
      </c>
      <c r="O31" s="154">
        <f t="shared" si="1"/>
        <v>9.9999999999909051E-3</v>
      </c>
      <c r="P31">
        <v>76.043691441332101</v>
      </c>
      <c r="Q31">
        <v>40.001941841836981</v>
      </c>
      <c r="R31">
        <v>5.8202825379872811</v>
      </c>
      <c r="S31">
        <v>31.00150492742366</v>
      </c>
      <c r="T31">
        <v>53.132579251419969</v>
      </c>
      <c r="U31" s="156">
        <f t="shared" si="2"/>
        <v>206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206</v>
      </c>
      <c r="E32">
        <f>BAWANA!AM32</f>
        <v>0</v>
      </c>
      <c r="F32">
        <f t="shared" si="4"/>
        <v>256</v>
      </c>
      <c r="G32">
        <f t="shared" si="5"/>
        <v>206</v>
      </c>
      <c r="H32" s="154"/>
      <c r="I32">
        <f>BRPL_EOD!AK32+BRPL_EOD!AL32</f>
        <v>76.040000000000006</v>
      </c>
      <c r="J32">
        <f>BYPL_EOD!AK32+BYPL_EOD!AL32</f>
        <v>40</v>
      </c>
      <c r="K32">
        <f>MES_EOD!AK32+MES_EOD!AL32</f>
        <v>5.82</v>
      </c>
      <c r="L32">
        <f>NDMC_EOD!AK32+NDMC_EOD!AL32</f>
        <v>31</v>
      </c>
      <c r="M32">
        <f>TPDDL_EOD!AK32+TPDDL_EOD!AL32</f>
        <v>53.13</v>
      </c>
      <c r="N32">
        <f t="shared" si="0"/>
        <v>205.99</v>
      </c>
      <c r="O32" s="154">
        <f t="shared" si="1"/>
        <v>9.9999999999909051E-3</v>
      </c>
      <c r="P32">
        <v>76.043691441332101</v>
      </c>
      <c r="Q32">
        <v>40.001941841836981</v>
      </c>
      <c r="R32">
        <v>5.8202825379872811</v>
      </c>
      <c r="S32">
        <v>31.00150492742366</v>
      </c>
      <c r="T32">
        <v>53.132579251419969</v>
      </c>
      <c r="U32" s="156">
        <f t="shared" si="2"/>
        <v>206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206</v>
      </c>
      <c r="E33">
        <f>BAWANA!AM33</f>
        <v>0</v>
      </c>
      <c r="F33">
        <f t="shared" si="4"/>
        <v>256</v>
      </c>
      <c r="G33">
        <f t="shared" si="5"/>
        <v>206</v>
      </c>
      <c r="H33" s="154"/>
      <c r="I33">
        <f>BRPL_EOD!AK33+BRPL_EOD!AL33</f>
        <v>76.040000000000006</v>
      </c>
      <c r="J33">
        <f>BYPL_EOD!AK33+BYPL_EOD!AL33</f>
        <v>40</v>
      </c>
      <c r="K33">
        <f>MES_EOD!AK33+MES_EOD!AL33</f>
        <v>5.82</v>
      </c>
      <c r="L33">
        <f>NDMC_EOD!AK33+NDMC_EOD!AL33</f>
        <v>31</v>
      </c>
      <c r="M33">
        <f>TPDDL_EOD!AK33+TPDDL_EOD!AL33</f>
        <v>53.13</v>
      </c>
      <c r="N33">
        <f t="shared" si="0"/>
        <v>205.99</v>
      </c>
      <c r="O33" s="154">
        <f t="shared" si="1"/>
        <v>9.9999999999909051E-3</v>
      </c>
      <c r="P33">
        <v>76.043691441332101</v>
      </c>
      <c r="Q33">
        <v>40.001941841836981</v>
      </c>
      <c r="R33">
        <v>5.8202825379872811</v>
      </c>
      <c r="S33">
        <v>31.00150492742366</v>
      </c>
      <c r="T33">
        <v>53.132579251419969</v>
      </c>
      <c r="U33" s="156">
        <f t="shared" si="2"/>
        <v>206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206</v>
      </c>
      <c r="E34">
        <f>BAWANA!AM34</f>
        <v>0</v>
      </c>
      <c r="F34">
        <f t="shared" si="4"/>
        <v>256</v>
      </c>
      <c r="G34">
        <f t="shared" si="5"/>
        <v>206</v>
      </c>
      <c r="H34" s="154"/>
      <c r="I34">
        <f>BRPL_EOD!AK34+BRPL_EOD!AL34</f>
        <v>76.040000000000006</v>
      </c>
      <c r="J34">
        <f>BYPL_EOD!AK34+BYPL_EOD!AL34</f>
        <v>40</v>
      </c>
      <c r="K34">
        <f>MES_EOD!AK34+MES_EOD!AL34</f>
        <v>5.82</v>
      </c>
      <c r="L34">
        <f>NDMC_EOD!AK34+NDMC_EOD!AL34</f>
        <v>31</v>
      </c>
      <c r="M34">
        <f>TPDDL_EOD!AK34+TPDDL_EOD!AL34</f>
        <v>53.13</v>
      </c>
      <c r="N34">
        <f t="shared" si="0"/>
        <v>205.99</v>
      </c>
      <c r="O34" s="154">
        <f t="shared" si="1"/>
        <v>9.9999999999909051E-3</v>
      </c>
      <c r="P34">
        <v>76.043691441332101</v>
      </c>
      <c r="Q34">
        <v>40.001941841836981</v>
      </c>
      <c r="R34">
        <v>5.8202825379872811</v>
      </c>
      <c r="S34">
        <v>31.00150492742366</v>
      </c>
      <c r="T34">
        <v>53.132579251419969</v>
      </c>
      <c r="U34" s="156">
        <f t="shared" si="2"/>
        <v>206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212.74</v>
      </c>
      <c r="E35">
        <f>BAWANA!AM35</f>
        <v>0</v>
      </c>
      <c r="F35">
        <f t="shared" si="4"/>
        <v>256</v>
      </c>
      <c r="G35">
        <f t="shared" si="5"/>
        <v>212.74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5.82</v>
      </c>
      <c r="L35">
        <f>NDMC_EOD!AK35+NDMC_EOD!AL35</f>
        <v>31</v>
      </c>
      <c r="M35">
        <f>TPDDL_EOD!AK35+TPDDL_EOD!AL35</f>
        <v>50</v>
      </c>
      <c r="N35">
        <f t="shared" si="0"/>
        <v>212.74</v>
      </c>
      <c r="O35" s="154">
        <f t="shared" si="1"/>
        <v>0</v>
      </c>
      <c r="P35">
        <v>76</v>
      </c>
      <c r="Q35">
        <v>49.92</v>
      </c>
      <c r="R35">
        <v>5.82</v>
      </c>
      <c r="S35">
        <v>31</v>
      </c>
      <c r="T35">
        <v>50</v>
      </c>
      <c r="U35" s="156">
        <f t="shared" si="2"/>
        <v>212.74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212.74</v>
      </c>
      <c r="E36">
        <f>BAWANA!AM36</f>
        <v>0</v>
      </c>
      <c r="F36">
        <f t="shared" si="4"/>
        <v>256</v>
      </c>
      <c r="G36">
        <f t="shared" si="5"/>
        <v>212.74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5.82</v>
      </c>
      <c r="L36">
        <f>NDMC_EOD!AK36+NDMC_EOD!AL36</f>
        <v>31</v>
      </c>
      <c r="M36">
        <f>TPDDL_EOD!AK36+TPDDL_EOD!AL36</f>
        <v>50</v>
      </c>
      <c r="N36">
        <f t="shared" si="0"/>
        <v>212.74</v>
      </c>
      <c r="O36" s="154">
        <f t="shared" si="1"/>
        <v>0</v>
      </c>
      <c r="P36">
        <v>76</v>
      </c>
      <c r="Q36">
        <v>49.92</v>
      </c>
      <c r="R36">
        <v>5.82</v>
      </c>
      <c r="S36">
        <v>31</v>
      </c>
      <c r="T36">
        <v>50</v>
      </c>
      <c r="U36" s="156">
        <f t="shared" si="2"/>
        <v>212.74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212.74</v>
      </c>
      <c r="E37">
        <f>BAWANA!AM37</f>
        <v>0</v>
      </c>
      <c r="F37">
        <f t="shared" si="4"/>
        <v>256</v>
      </c>
      <c r="G37">
        <f t="shared" si="5"/>
        <v>212.74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5.82</v>
      </c>
      <c r="L37">
        <f>NDMC_EOD!AK37+NDMC_EOD!AL37</f>
        <v>31</v>
      </c>
      <c r="M37">
        <f>TPDDL_EOD!AK37+TPDDL_EOD!AL37</f>
        <v>50</v>
      </c>
      <c r="N37">
        <f t="shared" si="0"/>
        <v>212.74</v>
      </c>
      <c r="O37" s="154">
        <f t="shared" si="1"/>
        <v>0</v>
      </c>
      <c r="P37">
        <v>76</v>
      </c>
      <c r="Q37">
        <v>49.92</v>
      </c>
      <c r="R37">
        <v>5.82</v>
      </c>
      <c r="S37">
        <v>31</v>
      </c>
      <c r="T37">
        <v>50</v>
      </c>
      <c r="U37" s="156">
        <f t="shared" si="2"/>
        <v>212.74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212.74</v>
      </c>
      <c r="E38">
        <f>BAWANA!AM38</f>
        <v>0</v>
      </c>
      <c r="F38">
        <f t="shared" si="4"/>
        <v>256</v>
      </c>
      <c r="G38">
        <f t="shared" si="5"/>
        <v>212.74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31</v>
      </c>
      <c r="M38">
        <f>TPDDL_EOD!AK38+TPDDL_EOD!AL38</f>
        <v>50</v>
      </c>
      <c r="N38">
        <f t="shared" si="0"/>
        <v>212.74</v>
      </c>
      <c r="O38" s="154">
        <f t="shared" si="1"/>
        <v>0</v>
      </c>
      <c r="P38">
        <v>76</v>
      </c>
      <c r="Q38">
        <v>49.92</v>
      </c>
      <c r="R38">
        <v>5.82</v>
      </c>
      <c r="S38">
        <v>31</v>
      </c>
      <c r="T38">
        <v>50</v>
      </c>
      <c r="U38" s="156">
        <f t="shared" si="2"/>
        <v>212.74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212.74</v>
      </c>
      <c r="E39">
        <f>BAWANA!AM39</f>
        <v>0</v>
      </c>
      <c r="F39">
        <f t="shared" si="4"/>
        <v>256</v>
      </c>
      <c r="G39">
        <f t="shared" si="5"/>
        <v>212.74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5.82</v>
      </c>
      <c r="L39">
        <f>NDMC_EOD!AK39+NDMC_EOD!AL39</f>
        <v>31</v>
      </c>
      <c r="M39">
        <f>TPDDL_EOD!AK39+TPDDL_EOD!AL39</f>
        <v>50</v>
      </c>
      <c r="N39">
        <f t="shared" si="0"/>
        <v>212.74</v>
      </c>
      <c r="O39" s="154">
        <f t="shared" si="1"/>
        <v>0</v>
      </c>
      <c r="P39">
        <v>76</v>
      </c>
      <c r="Q39">
        <v>49.92</v>
      </c>
      <c r="R39">
        <v>5.82</v>
      </c>
      <c r="S39">
        <v>31</v>
      </c>
      <c r="T39">
        <v>50</v>
      </c>
      <c r="U39" s="156">
        <f t="shared" si="2"/>
        <v>212.74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212.74</v>
      </c>
      <c r="E40">
        <f>BAWANA!AM40</f>
        <v>0</v>
      </c>
      <c r="F40">
        <f t="shared" si="4"/>
        <v>256</v>
      </c>
      <c r="G40">
        <f t="shared" si="5"/>
        <v>212.74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5.82</v>
      </c>
      <c r="L40">
        <f>NDMC_EOD!AK40+NDMC_EOD!AL40</f>
        <v>31</v>
      </c>
      <c r="M40">
        <f>TPDDL_EOD!AK40+TPDDL_EOD!AL40</f>
        <v>50</v>
      </c>
      <c r="N40">
        <f t="shared" si="0"/>
        <v>212.74</v>
      </c>
      <c r="O40" s="154">
        <f t="shared" si="1"/>
        <v>0</v>
      </c>
      <c r="P40">
        <v>76</v>
      </c>
      <c r="Q40">
        <v>49.92</v>
      </c>
      <c r="R40">
        <v>5.82</v>
      </c>
      <c r="S40">
        <v>31</v>
      </c>
      <c r="T40">
        <v>50</v>
      </c>
      <c r="U40" s="156">
        <f t="shared" si="2"/>
        <v>212.74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212.74</v>
      </c>
      <c r="E41">
        <f>BAWANA!AM41</f>
        <v>0</v>
      </c>
      <c r="F41">
        <f t="shared" si="4"/>
        <v>256</v>
      </c>
      <c r="G41">
        <f t="shared" si="5"/>
        <v>212.74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31</v>
      </c>
      <c r="M41">
        <f>TPDDL_EOD!AK41+TPDDL_EOD!AL41</f>
        <v>50</v>
      </c>
      <c r="N41">
        <f t="shared" si="0"/>
        <v>212.74</v>
      </c>
      <c r="O41" s="154">
        <f t="shared" si="1"/>
        <v>0</v>
      </c>
      <c r="P41">
        <v>76</v>
      </c>
      <c r="Q41">
        <v>49.92</v>
      </c>
      <c r="R41">
        <v>5.82</v>
      </c>
      <c r="S41">
        <v>31</v>
      </c>
      <c r="T41">
        <v>50</v>
      </c>
      <c r="U41" s="156">
        <f t="shared" si="2"/>
        <v>212.74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212.74</v>
      </c>
      <c r="E42">
        <f>BAWANA!AM42</f>
        <v>0</v>
      </c>
      <c r="F42">
        <f t="shared" si="4"/>
        <v>256</v>
      </c>
      <c r="G42">
        <f t="shared" si="5"/>
        <v>212.74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5.82</v>
      </c>
      <c r="L42">
        <f>NDMC_EOD!AK42+NDMC_EOD!AL42</f>
        <v>31</v>
      </c>
      <c r="M42">
        <f>TPDDL_EOD!AK42+TPDDL_EOD!AL42</f>
        <v>50</v>
      </c>
      <c r="N42">
        <f t="shared" si="0"/>
        <v>212.74</v>
      </c>
      <c r="O42" s="154">
        <f t="shared" si="1"/>
        <v>0</v>
      </c>
      <c r="P42">
        <v>76</v>
      </c>
      <c r="Q42">
        <v>49.92</v>
      </c>
      <c r="R42">
        <v>5.82</v>
      </c>
      <c r="S42">
        <v>31</v>
      </c>
      <c r="T42">
        <v>50</v>
      </c>
      <c r="U42" s="156">
        <f t="shared" si="2"/>
        <v>212.74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206</v>
      </c>
      <c r="E43">
        <f>BAWANA!AM43</f>
        <v>0</v>
      </c>
      <c r="F43">
        <f t="shared" si="4"/>
        <v>256</v>
      </c>
      <c r="G43">
        <f t="shared" si="5"/>
        <v>206</v>
      </c>
      <c r="H43" s="154"/>
      <c r="I43">
        <f>BRPL_EOD!AK43+BRPL_EOD!AL43</f>
        <v>76.040000000000006</v>
      </c>
      <c r="J43">
        <f>BYPL_EOD!AK43+BYPL_EOD!AL43</f>
        <v>40</v>
      </c>
      <c r="K43">
        <f>MES_EOD!AK43+MES_EOD!AL43</f>
        <v>5.82</v>
      </c>
      <c r="L43">
        <f>NDMC_EOD!AK43+NDMC_EOD!AL43</f>
        <v>31</v>
      </c>
      <c r="M43">
        <f>TPDDL_EOD!AK43+TPDDL_EOD!AL43</f>
        <v>53.13</v>
      </c>
      <c r="N43">
        <f t="shared" si="0"/>
        <v>205.99</v>
      </c>
      <c r="O43" s="154">
        <f t="shared" si="1"/>
        <v>9.9999999999909051E-3</v>
      </c>
      <c r="P43">
        <v>76.043691441332101</v>
      </c>
      <c r="Q43">
        <v>40.001941841836981</v>
      </c>
      <c r="R43">
        <v>5.8202825379872811</v>
      </c>
      <c r="S43">
        <v>31.00150492742366</v>
      </c>
      <c r="T43">
        <v>53.132579251419969</v>
      </c>
      <c r="U43" s="156">
        <f t="shared" si="2"/>
        <v>206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206</v>
      </c>
      <c r="E44">
        <f>BAWANA!AM44</f>
        <v>0</v>
      </c>
      <c r="F44">
        <f t="shared" si="4"/>
        <v>256</v>
      </c>
      <c r="G44">
        <f t="shared" si="5"/>
        <v>206</v>
      </c>
      <c r="H44" s="154"/>
      <c r="I44">
        <f>BRPL_EOD!AK44+BRPL_EOD!AL44</f>
        <v>76.63</v>
      </c>
      <c r="J44">
        <f>BYPL_EOD!AK44+BYPL_EOD!AL44</f>
        <v>40</v>
      </c>
      <c r="K44">
        <f>MES_EOD!AK44+MES_EOD!AL44</f>
        <v>5.82</v>
      </c>
      <c r="L44">
        <f>NDMC_EOD!AK44+NDMC_EOD!AL44</f>
        <v>30</v>
      </c>
      <c r="M44">
        <f>TPDDL_EOD!AK44+TPDDL_EOD!AL44</f>
        <v>53.54</v>
      </c>
      <c r="N44">
        <f t="shared" si="0"/>
        <v>205.98999999999998</v>
      </c>
      <c r="O44" s="154">
        <f t="shared" si="1"/>
        <v>1.0000000000019327E-2</v>
      </c>
      <c r="P44">
        <v>76.633720083499199</v>
      </c>
      <c r="Q44">
        <v>40.001941841836988</v>
      </c>
      <c r="R44">
        <v>5.820282537987282</v>
      </c>
      <c r="S44">
        <v>30.001456381377739</v>
      </c>
      <c r="T44">
        <v>53.542599155298802</v>
      </c>
      <c r="U44" s="156">
        <f t="shared" si="2"/>
        <v>206.00000000000003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206</v>
      </c>
      <c r="E45">
        <f>BAWANA!AM45</f>
        <v>0</v>
      </c>
      <c r="F45">
        <f t="shared" si="4"/>
        <v>256</v>
      </c>
      <c r="G45">
        <f t="shared" si="5"/>
        <v>206</v>
      </c>
      <c r="H45" s="154"/>
      <c r="I45">
        <f>BRPL_EOD!AK45+BRPL_EOD!AL45</f>
        <v>76.63</v>
      </c>
      <c r="J45">
        <f>BYPL_EOD!AK45+BYPL_EOD!AL45</f>
        <v>40</v>
      </c>
      <c r="K45">
        <f>MES_EOD!AK45+MES_EOD!AL45</f>
        <v>5.82</v>
      </c>
      <c r="L45">
        <f>NDMC_EOD!AK45+NDMC_EOD!AL45</f>
        <v>30</v>
      </c>
      <c r="M45">
        <f>TPDDL_EOD!AK45+TPDDL_EOD!AL45</f>
        <v>53.54</v>
      </c>
      <c r="N45">
        <f t="shared" si="0"/>
        <v>205.98999999999998</v>
      </c>
      <c r="O45" s="154">
        <f t="shared" si="1"/>
        <v>1.0000000000019327E-2</v>
      </c>
      <c r="P45">
        <v>76.633720083499199</v>
      </c>
      <c r="Q45">
        <v>40.001941841836988</v>
      </c>
      <c r="R45">
        <v>5.820282537987282</v>
      </c>
      <c r="S45">
        <v>30.001456381377739</v>
      </c>
      <c r="T45">
        <v>53.542599155298802</v>
      </c>
      <c r="U45" s="156">
        <f t="shared" si="2"/>
        <v>206.00000000000003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206</v>
      </c>
      <c r="E46">
        <f>BAWANA!AM46</f>
        <v>0</v>
      </c>
      <c r="F46">
        <f t="shared" si="4"/>
        <v>256</v>
      </c>
      <c r="G46">
        <f t="shared" si="5"/>
        <v>206</v>
      </c>
      <c r="H46" s="154"/>
      <c r="I46">
        <f>BRPL_EOD!AK46+BRPL_EOD!AL46</f>
        <v>76.63</v>
      </c>
      <c r="J46">
        <f>BYPL_EOD!AK46+BYPL_EOD!AL46</f>
        <v>40</v>
      </c>
      <c r="K46">
        <f>MES_EOD!AK46+MES_EOD!AL46</f>
        <v>5.82</v>
      </c>
      <c r="L46">
        <f>NDMC_EOD!AK46+NDMC_EOD!AL46</f>
        <v>30</v>
      </c>
      <c r="M46">
        <f>TPDDL_EOD!AK46+TPDDL_EOD!AL46</f>
        <v>53.54</v>
      </c>
      <c r="N46">
        <f t="shared" si="0"/>
        <v>205.98999999999998</v>
      </c>
      <c r="O46" s="154">
        <f t="shared" si="1"/>
        <v>1.0000000000019327E-2</v>
      </c>
      <c r="P46">
        <v>76.633720083499199</v>
      </c>
      <c r="Q46">
        <v>40.001941841836988</v>
      </c>
      <c r="R46">
        <v>5.820282537987282</v>
      </c>
      <c r="S46">
        <v>30.001456381377739</v>
      </c>
      <c r="T46">
        <v>53.542599155298802</v>
      </c>
      <c r="U46" s="156">
        <f t="shared" si="2"/>
        <v>206.00000000000003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</v>
      </c>
      <c r="E47">
        <f>BAWANA!AM47</f>
        <v>0</v>
      </c>
      <c r="F47">
        <f t="shared" si="4"/>
        <v>256</v>
      </c>
      <c r="G47">
        <f t="shared" si="5"/>
        <v>206</v>
      </c>
      <c r="H47" s="154"/>
      <c r="I47">
        <f>BRPL_EOD!AK47+BRPL_EOD!AL47</f>
        <v>76.63</v>
      </c>
      <c r="J47">
        <f>BYPL_EOD!AK47+BYPL_EOD!AL47</f>
        <v>40</v>
      </c>
      <c r="K47">
        <f>MES_EOD!AK47+MES_EOD!AL47</f>
        <v>5.82</v>
      </c>
      <c r="L47">
        <f>NDMC_EOD!AK47+NDMC_EOD!AL47</f>
        <v>30</v>
      </c>
      <c r="M47">
        <f>TPDDL_EOD!AK47+TPDDL_EOD!AL47</f>
        <v>53.54</v>
      </c>
      <c r="N47">
        <f t="shared" si="0"/>
        <v>205.98999999999998</v>
      </c>
      <c r="O47" s="154">
        <f t="shared" si="1"/>
        <v>1.0000000000019327E-2</v>
      </c>
      <c r="P47">
        <v>76.633720083499199</v>
      </c>
      <c r="Q47">
        <v>40.001941841836988</v>
      </c>
      <c r="R47">
        <v>5.820282537987282</v>
      </c>
      <c r="S47">
        <v>30.001456381377739</v>
      </c>
      <c r="T47">
        <v>53.542599155298802</v>
      </c>
      <c r="U47" s="156">
        <f t="shared" si="2"/>
        <v>206.00000000000003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</v>
      </c>
      <c r="E48">
        <f>BAWANA!AM48</f>
        <v>0</v>
      </c>
      <c r="F48">
        <f t="shared" si="4"/>
        <v>256</v>
      </c>
      <c r="G48">
        <f t="shared" si="5"/>
        <v>206</v>
      </c>
      <c r="H48" s="154"/>
      <c r="I48">
        <f>BRPL_EOD!AK48+BRPL_EOD!AL48</f>
        <v>76.040000000000006</v>
      </c>
      <c r="J48">
        <f>BYPL_EOD!AK48+BYPL_EOD!AL48</f>
        <v>40</v>
      </c>
      <c r="K48">
        <f>MES_EOD!AK48+MES_EOD!AL48</f>
        <v>5.82</v>
      </c>
      <c r="L48">
        <f>NDMC_EOD!AK48+NDMC_EOD!AL48</f>
        <v>31</v>
      </c>
      <c r="M48">
        <f>TPDDL_EOD!AK48+TPDDL_EOD!AL48</f>
        <v>53.13</v>
      </c>
      <c r="N48">
        <f t="shared" si="0"/>
        <v>205.99</v>
      </c>
      <c r="O48" s="154">
        <f t="shared" si="1"/>
        <v>9.9999999999909051E-3</v>
      </c>
      <c r="P48">
        <v>76.043691441332101</v>
      </c>
      <c r="Q48">
        <v>40.001941841836981</v>
      </c>
      <c r="R48">
        <v>5.8202825379872811</v>
      </c>
      <c r="S48">
        <v>31.00150492742366</v>
      </c>
      <c r="T48">
        <v>53.132579251419969</v>
      </c>
      <c r="U48" s="156">
        <f t="shared" si="2"/>
        <v>206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206</v>
      </c>
      <c r="E49">
        <f>BAWANA!AM49</f>
        <v>0</v>
      </c>
      <c r="F49">
        <f t="shared" si="4"/>
        <v>256</v>
      </c>
      <c r="G49">
        <f t="shared" si="5"/>
        <v>206</v>
      </c>
      <c r="H49" s="154"/>
      <c r="I49">
        <f>BRPL_EOD!AK49+BRPL_EOD!AL49</f>
        <v>76.040000000000006</v>
      </c>
      <c r="J49">
        <f>BYPL_EOD!AK49+BYPL_EOD!AL49</f>
        <v>40</v>
      </c>
      <c r="K49">
        <f>MES_EOD!AK49+MES_EOD!AL49</f>
        <v>5.82</v>
      </c>
      <c r="L49">
        <f>NDMC_EOD!AK49+NDMC_EOD!AL49</f>
        <v>31</v>
      </c>
      <c r="M49">
        <f>TPDDL_EOD!AK49+TPDDL_EOD!AL49</f>
        <v>53.13</v>
      </c>
      <c r="N49">
        <f t="shared" si="0"/>
        <v>205.99</v>
      </c>
      <c r="O49" s="154">
        <f t="shared" si="1"/>
        <v>9.9999999999909051E-3</v>
      </c>
      <c r="P49">
        <v>76.043691441332101</v>
      </c>
      <c r="Q49">
        <v>40.001941841836981</v>
      </c>
      <c r="R49">
        <v>5.8202825379872811</v>
      </c>
      <c r="S49">
        <v>31.00150492742366</v>
      </c>
      <c r="T49">
        <v>53.132579251419969</v>
      </c>
      <c r="U49" s="156">
        <f t="shared" si="2"/>
        <v>206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</v>
      </c>
      <c r="E50">
        <f>BAWANA!AM50</f>
        <v>0</v>
      </c>
      <c r="F50">
        <f t="shared" si="4"/>
        <v>256</v>
      </c>
      <c r="G50">
        <f t="shared" si="5"/>
        <v>206</v>
      </c>
      <c r="H50" s="154"/>
      <c r="I50">
        <f>BRPL_EOD!AK50+BRPL_EOD!AL50</f>
        <v>76.040000000000006</v>
      </c>
      <c r="J50">
        <f>BYPL_EOD!AK50+BYPL_EOD!AL50</f>
        <v>40</v>
      </c>
      <c r="K50">
        <f>MES_EOD!AK50+MES_EOD!AL50</f>
        <v>5.82</v>
      </c>
      <c r="L50">
        <f>NDMC_EOD!AK50+NDMC_EOD!AL50</f>
        <v>31</v>
      </c>
      <c r="M50">
        <f>TPDDL_EOD!AK50+TPDDL_EOD!AL50</f>
        <v>53.13</v>
      </c>
      <c r="N50">
        <f t="shared" si="0"/>
        <v>205.99</v>
      </c>
      <c r="O50" s="154">
        <f t="shared" si="1"/>
        <v>9.9999999999909051E-3</v>
      </c>
      <c r="P50">
        <v>76.043691441332101</v>
      </c>
      <c r="Q50">
        <v>40.001941841836981</v>
      </c>
      <c r="R50">
        <v>5.8202825379872811</v>
      </c>
      <c r="S50">
        <v>31.00150492742366</v>
      </c>
      <c r="T50">
        <v>53.132579251419969</v>
      </c>
      <c r="U50" s="156">
        <f t="shared" si="2"/>
        <v>206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54"/>
      <c r="I51">
        <f>BRPL_EOD!AK51+BRPL_EOD!AL51</f>
        <v>78.400000000000006</v>
      </c>
      <c r="J51">
        <f>BYPL_EOD!AK51+BYPL_EOD!AL51</f>
        <v>40</v>
      </c>
      <c r="K51">
        <f>MES_EOD!AK51+MES_EOD!AL51</f>
        <v>5.82</v>
      </c>
      <c r="L51">
        <f>NDMC_EOD!AK51+NDMC_EOD!AL51</f>
        <v>27</v>
      </c>
      <c r="M51">
        <f>TPDDL_EOD!AK51+TPDDL_EOD!AL51</f>
        <v>54.78</v>
      </c>
      <c r="N51">
        <f t="shared" si="0"/>
        <v>206</v>
      </c>
      <c r="O51" s="154">
        <f t="shared" si="1"/>
        <v>0</v>
      </c>
      <c r="P51">
        <v>78.400000000000006</v>
      </c>
      <c r="Q51">
        <v>40</v>
      </c>
      <c r="R51">
        <v>5.82</v>
      </c>
      <c r="S51">
        <v>27</v>
      </c>
      <c r="T51">
        <v>54.78</v>
      </c>
      <c r="U51" s="156">
        <f t="shared" si="2"/>
        <v>206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54"/>
      <c r="I52">
        <f>BRPL_EOD!AK52+BRPL_EOD!AL52</f>
        <v>78.400000000000006</v>
      </c>
      <c r="J52">
        <f>BYPL_EOD!AK52+BYPL_EOD!AL52</f>
        <v>40</v>
      </c>
      <c r="K52">
        <f>MES_EOD!AK52+MES_EOD!AL52</f>
        <v>5.82</v>
      </c>
      <c r="L52">
        <f>NDMC_EOD!AK52+NDMC_EOD!AL52</f>
        <v>27</v>
      </c>
      <c r="M52">
        <f>TPDDL_EOD!AK52+TPDDL_EOD!AL52</f>
        <v>54.78</v>
      </c>
      <c r="N52">
        <f t="shared" si="0"/>
        <v>206</v>
      </c>
      <c r="O52" s="154">
        <f t="shared" si="1"/>
        <v>0</v>
      </c>
      <c r="P52">
        <v>78.400000000000006</v>
      </c>
      <c r="Q52">
        <v>40</v>
      </c>
      <c r="R52">
        <v>5.82</v>
      </c>
      <c r="S52">
        <v>27</v>
      </c>
      <c r="T52">
        <v>54.78</v>
      </c>
      <c r="U52" s="156">
        <f t="shared" si="2"/>
        <v>206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54"/>
      <c r="I53">
        <f>BRPL_EOD!AK53+BRPL_EOD!AL53</f>
        <v>78.400000000000006</v>
      </c>
      <c r="J53">
        <f>BYPL_EOD!AK53+BYPL_EOD!AL53</f>
        <v>40</v>
      </c>
      <c r="K53">
        <f>MES_EOD!AK53+MES_EOD!AL53</f>
        <v>5.82</v>
      </c>
      <c r="L53">
        <f>NDMC_EOD!AK53+NDMC_EOD!AL53</f>
        <v>27</v>
      </c>
      <c r="M53">
        <f>TPDDL_EOD!AK53+TPDDL_EOD!AL53</f>
        <v>54.78</v>
      </c>
      <c r="N53">
        <f t="shared" si="0"/>
        <v>206</v>
      </c>
      <c r="O53" s="154">
        <f t="shared" si="1"/>
        <v>0</v>
      </c>
      <c r="P53">
        <v>78.400000000000006</v>
      </c>
      <c r="Q53">
        <v>40</v>
      </c>
      <c r="R53">
        <v>5.82</v>
      </c>
      <c r="S53">
        <v>27</v>
      </c>
      <c r="T53">
        <v>54.78</v>
      </c>
      <c r="U53" s="156">
        <f t="shared" si="2"/>
        <v>206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54"/>
      <c r="I54">
        <f>BRPL_EOD!AK54+BRPL_EOD!AL54</f>
        <v>78.400000000000006</v>
      </c>
      <c r="J54">
        <f>BYPL_EOD!AK54+BYPL_EOD!AL54</f>
        <v>40</v>
      </c>
      <c r="K54">
        <f>MES_EOD!AK54+MES_EOD!AL54</f>
        <v>5.82</v>
      </c>
      <c r="L54">
        <f>NDMC_EOD!AK54+NDMC_EOD!AL54</f>
        <v>27</v>
      </c>
      <c r="M54">
        <f>TPDDL_EOD!AK54+TPDDL_EOD!AL54</f>
        <v>54.78</v>
      </c>
      <c r="N54">
        <f t="shared" si="0"/>
        <v>206</v>
      </c>
      <c r="O54" s="154">
        <f t="shared" si="1"/>
        <v>0</v>
      </c>
      <c r="P54">
        <v>78.400000000000006</v>
      </c>
      <c r="Q54">
        <v>40</v>
      </c>
      <c r="R54">
        <v>5.82</v>
      </c>
      <c r="S54">
        <v>27</v>
      </c>
      <c r="T54">
        <v>54.78</v>
      </c>
      <c r="U54" s="156">
        <f t="shared" si="2"/>
        <v>206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77.22</v>
      </c>
      <c r="J55">
        <f>BYPL_EOD!AK55+BYPL_EOD!AL55</f>
        <v>40</v>
      </c>
      <c r="K55">
        <f>MES_EOD!AK55+MES_EOD!AL55</f>
        <v>5.82</v>
      </c>
      <c r="L55">
        <f>NDMC_EOD!AK55+NDMC_EOD!AL55</f>
        <v>29</v>
      </c>
      <c r="M55">
        <f>TPDDL_EOD!AK55+TPDDL_EOD!AL55</f>
        <v>53.95</v>
      </c>
      <c r="N55">
        <f t="shared" si="0"/>
        <v>205.99</v>
      </c>
      <c r="O55" s="154">
        <f t="shared" si="1"/>
        <v>9.9999999999909051E-3</v>
      </c>
      <c r="P55">
        <v>77.223748725666283</v>
      </c>
      <c r="Q55">
        <v>40.001941841836981</v>
      </c>
      <c r="R55">
        <v>5.8202825379872811</v>
      </c>
      <c r="S55">
        <v>29.001407835331811</v>
      </c>
      <c r="T55">
        <v>53.952619059177628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77.22</v>
      </c>
      <c r="J56">
        <f>BYPL_EOD!AK56+BYPL_EOD!AL56</f>
        <v>40</v>
      </c>
      <c r="K56">
        <f>MES_EOD!AK56+MES_EOD!AL56</f>
        <v>5.82</v>
      </c>
      <c r="L56">
        <f>NDMC_EOD!AK56+NDMC_EOD!AL56</f>
        <v>29</v>
      </c>
      <c r="M56">
        <f>TPDDL_EOD!AK56+TPDDL_EOD!AL56</f>
        <v>53.95</v>
      </c>
      <c r="N56">
        <f t="shared" si="0"/>
        <v>205.99</v>
      </c>
      <c r="O56" s="154">
        <f t="shared" si="1"/>
        <v>9.9999999999909051E-3</v>
      </c>
      <c r="P56">
        <v>77.223748725666283</v>
      </c>
      <c r="Q56">
        <v>40.001941841836981</v>
      </c>
      <c r="R56">
        <v>5.8202825379872811</v>
      </c>
      <c r="S56">
        <v>29.001407835331811</v>
      </c>
      <c r="T56">
        <v>53.952619059177628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54"/>
      <c r="I57">
        <f>BRPL_EOD!AK57+BRPL_EOD!AL57</f>
        <v>78.400000000000006</v>
      </c>
      <c r="J57">
        <f>BYPL_EOD!AK57+BYPL_EOD!AL57</f>
        <v>40</v>
      </c>
      <c r="K57">
        <f>MES_EOD!AK57+MES_EOD!AL57</f>
        <v>5.82</v>
      </c>
      <c r="L57">
        <f>NDMC_EOD!AK57+NDMC_EOD!AL57</f>
        <v>27</v>
      </c>
      <c r="M57">
        <f>TPDDL_EOD!AK57+TPDDL_EOD!AL57</f>
        <v>54.78</v>
      </c>
      <c r="N57">
        <f t="shared" si="0"/>
        <v>206</v>
      </c>
      <c r="O57" s="154">
        <f t="shared" si="1"/>
        <v>0</v>
      </c>
      <c r="P57">
        <v>78.400000000000006</v>
      </c>
      <c r="Q57">
        <v>40</v>
      </c>
      <c r="R57">
        <v>5.82</v>
      </c>
      <c r="S57">
        <v>27</v>
      </c>
      <c r="T57">
        <v>54.78</v>
      </c>
      <c r="U57" s="156">
        <f t="shared" si="2"/>
        <v>206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78.400000000000006</v>
      </c>
      <c r="J58">
        <f>BYPL_EOD!AK58+BYPL_EOD!AL58</f>
        <v>40</v>
      </c>
      <c r="K58">
        <f>MES_EOD!AK58+MES_EOD!AL58</f>
        <v>5.82</v>
      </c>
      <c r="L58">
        <f>NDMC_EOD!AK58+NDMC_EOD!AL58</f>
        <v>27</v>
      </c>
      <c r="M58">
        <f>TPDDL_EOD!AK58+TPDDL_EOD!AL58</f>
        <v>54.78</v>
      </c>
      <c r="N58">
        <f t="shared" si="0"/>
        <v>206</v>
      </c>
      <c r="O58" s="154">
        <f t="shared" si="1"/>
        <v>0</v>
      </c>
      <c r="P58">
        <v>78.400000000000006</v>
      </c>
      <c r="Q58">
        <v>40</v>
      </c>
      <c r="R58">
        <v>5.82</v>
      </c>
      <c r="S58">
        <v>27</v>
      </c>
      <c r="T58">
        <v>54.78</v>
      </c>
      <c r="U58" s="156">
        <f t="shared" si="2"/>
        <v>206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54"/>
      <c r="I59">
        <f>BRPL_EOD!AK59+BRPL_EOD!AL59</f>
        <v>78.400000000000006</v>
      </c>
      <c r="J59">
        <f>BYPL_EOD!AK59+BYPL_EOD!AL59</f>
        <v>40</v>
      </c>
      <c r="K59">
        <f>MES_EOD!AK59+MES_EOD!AL59</f>
        <v>5.82</v>
      </c>
      <c r="L59">
        <f>NDMC_EOD!AK59+NDMC_EOD!AL59</f>
        <v>27</v>
      </c>
      <c r="M59">
        <f>TPDDL_EOD!AK59+TPDDL_EOD!AL59</f>
        <v>54.78</v>
      </c>
      <c r="N59">
        <f t="shared" si="0"/>
        <v>206</v>
      </c>
      <c r="O59" s="154">
        <f t="shared" si="1"/>
        <v>0</v>
      </c>
      <c r="P59">
        <v>78.400000000000006</v>
      </c>
      <c r="Q59">
        <v>40</v>
      </c>
      <c r="R59">
        <v>5.82</v>
      </c>
      <c r="S59">
        <v>27</v>
      </c>
      <c r="T59">
        <v>54.78</v>
      </c>
      <c r="U59" s="156">
        <f t="shared" si="2"/>
        <v>206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54"/>
      <c r="I60">
        <f>BRPL_EOD!AK60+BRPL_EOD!AL60</f>
        <v>78.400000000000006</v>
      </c>
      <c r="J60">
        <f>BYPL_EOD!AK60+BYPL_EOD!AL60</f>
        <v>40</v>
      </c>
      <c r="K60">
        <f>MES_EOD!AK60+MES_EOD!AL60</f>
        <v>5.82</v>
      </c>
      <c r="L60">
        <f>NDMC_EOD!AK60+NDMC_EOD!AL60</f>
        <v>27</v>
      </c>
      <c r="M60">
        <f>TPDDL_EOD!AK60+TPDDL_EOD!AL60</f>
        <v>54.78</v>
      </c>
      <c r="N60">
        <f t="shared" si="0"/>
        <v>206</v>
      </c>
      <c r="O60" s="154">
        <f t="shared" si="1"/>
        <v>0</v>
      </c>
      <c r="P60">
        <v>78.400000000000006</v>
      </c>
      <c r="Q60">
        <v>40</v>
      </c>
      <c r="R60">
        <v>5.82</v>
      </c>
      <c r="S60">
        <v>27</v>
      </c>
      <c r="T60">
        <v>54.78</v>
      </c>
      <c r="U60" s="156">
        <f t="shared" si="2"/>
        <v>206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54"/>
      <c r="I61">
        <f>BRPL_EOD!AK61+BRPL_EOD!AL61</f>
        <v>78.400000000000006</v>
      </c>
      <c r="J61">
        <f>BYPL_EOD!AK61+BYPL_EOD!AL61</f>
        <v>40</v>
      </c>
      <c r="K61">
        <f>MES_EOD!AK61+MES_EOD!AL61</f>
        <v>5.82</v>
      </c>
      <c r="L61">
        <f>NDMC_EOD!AK61+NDMC_EOD!AL61</f>
        <v>27</v>
      </c>
      <c r="M61">
        <f>TPDDL_EOD!AK61+TPDDL_EOD!AL61</f>
        <v>54.78</v>
      </c>
      <c r="N61">
        <f t="shared" si="0"/>
        <v>206</v>
      </c>
      <c r="O61" s="154">
        <f t="shared" si="1"/>
        <v>0</v>
      </c>
      <c r="P61">
        <v>78.400000000000006</v>
      </c>
      <c r="Q61">
        <v>40</v>
      </c>
      <c r="R61">
        <v>5.82</v>
      </c>
      <c r="S61">
        <v>27</v>
      </c>
      <c r="T61">
        <v>54.78</v>
      </c>
      <c r="U61" s="156">
        <f t="shared" si="2"/>
        <v>206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54"/>
      <c r="I62">
        <f>BRPL_EOD!AK62+BRPL_EOD!AL62</f>
        <v>78.400000000000006</v>
      </c>
      <c r="J62">
        <f>BYPL_EOD!AK62+BYPL_EOD!AL62</f>
        <v>40</v>
      </c>
      <c r="K62">
        <f>MES_EOD!AK62+MES_EOD!AL62</f>
        <v>5.82</v>
      </c>
      <c r="L62">
        <f>NDMC_EOD!AK62+NDMC_EOD!AL62</f>
        <v>27</v>
      </c>
      <c r="M62">
        <f>TPDDL_EOD!AK62+TPDDL_EOD!AL62</f>
        <v>54.78</v>
      </c>
      <c r="N62">
        <f t="shared" si="0"/>
        <v>206</v>
      </c>
      <c r="O62" s="154">
        <f t="shared" si="1"/>
        <v>0</v>
      </c>
      <c r="P62">
        <v>78.400000000000006</v>
      </c>
      <c r="Q62">
        <v>40</v>
      </c>
      <c r="R62">
        <v>5.82</v>
      </c>
      <c r="S62">
        <v>27</v>
      </c>
      <c r="T62">
        <v>54.78</v>
      </c>
      <c r="U62" s="156">
        <f t="shared" si="2"/>
        <v>206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206</v>
      </c>
      <c r="E63">
        <f>BAWANA!AM63</f>
        <v>0</v>
      </c>
      <c r="F63">
        <f t="shared" si="4"/>
        <v>256</v>
      </c>
      <c r="G63">
        <f t="shared" si="5"/>
        <v>206</v>
      </c>
      <c r="H63" s="154"/>
      <c r="I63">
        <f>BRPL_EOD!AK63+BRPL_EOD!AL63</f>
        <v>78.400000000000006</v>
      </c>
      <c r="J63">
        <f>BYPL_EOD!AK63+BYPL_EOD!AL63</f>
        <v>40</v>
      </c>
      <c r="K63">
        <f>MES_EOD!AK63+MES_EOD!AL63</f>
        <v>5.82</v>
      </c>
      <c r="L63">
        <f>NDMC_EOD!AK63+NDMC_EOD!AL63</f>
        <v>27</v>
      </c>
      <c r="M63">
        <f>TPDDL_EOD!AK63+TPDDL_EOD!AL63</f>
        <v>54.78</v>
      </c>
      <c r="N63">
        <f t="shared" si="0"/>
        <v>206</v>
      </c>
      <c r="O63" s="154">
        <f t="shared" si="1"/>
        <v>0</v>
      </c>
      <c r="P63">
        <v>78.400000000000006</v>
      </c>
      <c r="Q63">
        <v>40</v>
      </c>
      <c r="R63">
        <v>5.82</v>
      </c>
      <c r="S63">
        <v>27</v>
      </c>
      <c r="T63">
        <v>54.78</v>
      </c>
      <c r="U63" s="156">
        <f t="shared" si="2"/>
        <v>206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206</v>
      </c>
      <c r="E64">
        <f>BAWANA!AM64</f>
        <v>0</v>
      </c>
      <c r="F64">
        <f t="shared" si="4"/>
        <v>256</v>
      </c>
      <c r="G64">
        <f t="shared" si="5"/>
        <v>206</v>
      </c>
      <c r="H64" s="154"/>
      <c r="I64">
        <f>BRPL_EOD!AK64+BRPL_EOD!AL64</f>
        <v>78.400000000000006</v>
      </c>
      <c r="J64">
        <f>BYPL_EOD!AK64+BYPL_EOD!AL64</f>
        <v>40</v>
      </c>
      <c r="K64">
        <f>MES_EOD!AK64+MES_EOD!AL64</f>
        <v>5.82</v>
      </c>
      <c r="L64">
        <f>NDMC_EOD!AK64+NDMC_EOD!AL64</f>
        <v>27</v>
      </c>
      <c r="M64">
        <f>TPDDL_EOD!AK64+TPDDL_EOD!AL64</f>
        <v>54.78</v>
      </c>
      <c r="N64">
        <f t="shared" si="0"/>
        <v>206</v>
      </c>
      <c r="O64" s="154">
        <f t="shared" si="1"/>
        <v>0</v>
      </c>
      <c r="P64">
        <v>78.400000000000006</v>
      </c>
      <c r="Q64">
        <v>40</v>
      </c>
      <c r="R64">
        <v>5.82</v>
      </c>
      <c r="S64">
        <v>27</v>
      </c>
      <c r="T64">
        <v>54.78</v>
      </c>
      <c r="U64" s="156">
        <f t="shared" si="2"/>
        <v>206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206</v>
      </c>
      <c r="E65">
        <f>BAWANA!AM65</f>
        <v>0</v>
      </c>
      <c r="F65">
        <f t="shared" si="4"/>
        <v>256</v>
      </c>
      <c r="G65">
        <f t="shared" si="5"/>
        <v>206</v>
      </c>
      <c r="H65" s="154"/>
      <c r="I65">
        <f>BRPL_EOD!AK65+BRPL_EOD!AL65</f>
        <v>77.22</v>
      </c>
      <c r="J65">
        <f>BYPL_EOD!AK65+BYPL_EOD!AL65</f>
        <v>40</v>
      </c>
      <c r="K65">
        <f>MES_EOD!AK65+MES_EOD!AL65</f>
        <v>5.82</v>
      </c>
      <c r="L65">
        <f>NDMC_EOD!AK65+NDMC_EOD!AL65</f>
        <v>29</v>
      </c>
      <c r="M65">
        <f>TPDDL_EOD!AK65+TPDDL_EOD!AL65</f>
        <v>53.95</v>
      </c>
      <c r="N65">
        <f t="shared" si="0"/>
        <v>205.99</v>
      </c>
      <c r="O65" s="154">
        <f t="shared" si="1"/>
        <v>9.9999999999909051E-3</v>
      </c>
      <c r="P65">
        <v>77.223748725666283</v>
      </c>
      <c r="Q65">
        <v>40.001941841836981</v>
      </c>
      <c r="R65">
        <v>5.8202825379872811</v>
      </c>
      <c r="S65">
        <v>29.001407835331811</v>
      </c>
      <c r="T65">
        <v>53.952619059177628</v>
      </c>
      <c r="U65" s="156">
        <f t="shared" si="2"/>
        <v>206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206</v>
      </c>
      <c r="E66">
        <f>BAWANA!AM66</f>
        <v>0</v>
      </c>
      <c r="F66">
        <f t="shared" si="4"/>
        <v>256</v>
      </c>
      <c r="G66">
        <f t="shared" si="5"/>
        <v>206</v>
      </c>
      <c r="H66" s="154"/>
      <c r="I66">
        <f>BRPL_EOD!AK66+BRPL_EOD!AL66</f>
        <v>77.22</v>
      </c>
      <c r="J66">
        <f>BYPL_EOD!AK66+BYPL_EOD!AL66</f>
        <v>40</v>
      </c>
      <c r="K66">
        <f>MES_EOD!AK66+MES_EOD!AL66</f>
        <v>5.82</v>
      </c>
      <c r="L66">
        <f>NDMC_EOD!AK66+NDMC_EOD!AL66</f>
        <v>29</v>
      </c>
      <c r="M66">
        <f>TPDDL_EOD!AK66+TPDDL_EOD!AL66</f>
        <v>53.95</v>
      </c>
      <c r="N66">
        <f t="shared" si="0"/>
        <v>205.99</v>
      </c>
      <c r="O66" s="154">
        <f t="shared" si="1"/>
        <v>9.9999999999909051E-3</v>
      </c>
      <c r="P66">
        <v>77.223748725666283</v>
      </c>
      <c r="Q66">
        <v>40.001941841836981</v>
      </c>
      <c r="R66">
        <v>5.8202825379872811</v>
      </c>
      <c r="S66">
        <v>29.001407835331811</v>
      </c>
      <c r="T66">
        <v>53.952619059177628</v>
      </c>
      <c r="U66" s="156">
        <f t="shared" si="2"/>
        <v>206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210.74</v>
      </c>
      <c r="E67">
        <f>BAWANA!AM67</f>
        <v>0</v>
      </c>
      <c r="F67">
        <f t="shared" si="4"/>
        <v>256</v>
      </c>
      <c r="G67">
        <f t="shared" si="5"/>
        <v>210.74</v>
      </c>
      <c r="H67" s="154"/>
      <c r="I67">
        <f>BRPL_EOD!AK67+BRPL_EOD!AL67</f>
        <v>76</v>
      </c>
      <c r="J67">
        <f>BYPL_EOD!AK67+BYPL_EOD!AL67</f>
        <v>49.92</v>
      </c>
      <c r="K67">
        <f>MES_EOD!AK67+MES_EOD!AL67</f>
        <v>5.82</v>
      </c>
      <c r="L67">
        <f>NDMC_EOD!AK67+NDMC_EOD!AL67</f>
        <v>29</v>
      </c>
      <c r="M67">
        <f>TPDDL_EOD!AK67+TPDDL_EOD!AL67</f>
        <v>50</v>
      </c>
      <c r="N67">
        <f t="shared" ref="N67:N98" si="7">SUM(I67:M67)</f>
        <v>210.74</v>
      </c>
      <c r="O67" s="154">
        <f t="shared" ref="O67:O98" si="8">G67-N67</f>
        <v>0</v>
      </c>
      <c r="P67">
        <v>76</v>
      </c>
      <c r="Q67">
        <v>49.92</v>
      </c>
      <c r="R67">
        <v>5.82</v>
      </c>
      <c r="S67">
        <v>29</v>
      </c>
      <c r="T67">
        <v>50</v>
      </c>
      <c r="U67" s="156">
        <f t="shared" ref="U67:U98" si="9">SUM(P67:T67)</f>
        <v>210.74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210.74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210.74</v>
      </c>
      <c r="H68" s="154"/>
      <c r="I68">
        <f>BRPL_EOD!AK68+BRPL_EOD!AL68</f>
        <v>76</v>
      </c>
      <c r="J68">
        <f>BYPL_EOD!AK68+BYPL_EOD!AL68</f>
        <v>49.92</v>
      </c>
      <c r="K68">
        <f>MES_EOD!AK68+MES_EOD!AL68</f>
        <v>5.82</v>
      </c>
      <c r="L68">
        <f>NDMC_EOD!AK68+NDMC_EOD!AL68</f>
        <v>29</v>
      </c>
      <c r="M68">
        <f>TPDDL_EOD!AK68+TPDDL_EOD!AL68</f>
        <v>50</v>
      </c>
      <c r="N68">
        <f t="shared" si="7"/>
        <v>210.74</v>
      </c>
      <c r="O68" s="154">
        <f t="shared" si="8"/>
        <v>0</v>
      </c>
      <c r="P68">
        <v>76</v>
      </c>
      <c r="Q68">
        <v>49.92</v>
      </c>
      <c r="R68">
        <v>5.82</v>
      </c>
      <c r="S68">
        <v>29</v>
      </c>
      <c r="T68">
        <v>50</v>
      </c>
      <c r="U68" s="156">
        <f t="shared" si="9"/>
        <v>210.74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210.74</v>
      </c>
      <c r="E69">
        <f>BAWANA!AM69</f>
        <v>0</v>
      </c>
      <c r="F69">
        <f t="shared" si="11"/>
        <v>256</v>
      </c>
      <c r="G69">
        <f t="shared" si="12"/>
        <v>210.74</v>
      </c>
      <c r="H69" s="154"/>
      <c r="I69">
        <f>BRPL_EOD!AK69+BRPL_EOD!AL69</f>
        <v>76</v>
      </c>
      <c r="J69">
        <f>BYPL_EOD!AK69+BYPL_EOD!AL69</f>
        <v>49.92</v>
      </c>
      <c r="K69">
        <f>MES_EOD!AK69+MES_EOD!AL69</f>
        <v>5.82</v>
      </c>
      <c r="L69">
        <f>NDMC_EOD!AK69+NDMC_EOD!AL69</f>
        <v>29</v>
      </c>
      <c r="M69">
        <f>TPDDL_EOD!AK69+TPDDL_EOD!AL69</f>
        <v>50</v>
      </c>
      <c r="N69">
        <f t="shared" si="7"/>
        <v>210.74</v>
      </c>
      <c r="O69" s="154">
        <f t="shared" si="8"/>
        <v>0</v>
      </c>
      <c r="P69">
        <v>76</v>
      </c>
      <c r="Q69">
        <v>49.92</v>
      </c>
      <c r="R69">
        <v>5.82</v>
      </c>
      <c r="S69">
        <v>29</v>
      </c>
      <c r="T69">
        <v>50</v>
      </c>
      <c r="U69" s="156">
        <f t="shared" si="9"/>
        <v>210.74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210.74</v>
      </c>
      <c r="E70">
        <f>BAWANA!AM70</f>
        <v>0</v>
      </c>
      <c r="F70">
        <f t="shared" si="11"/>
        <v>256</v>
      </c>
      <c r="G70">
        <f t="shared" si="12"/>
        <v>210.74</v>
      </c>
      <c r="H70" s="154"/>
      <c r="I70">
        <f>BRPL_EOD!AK70+BRPL_EOD!AL70</f>
        <v>76</v>
      </c>
      <c r="J70">
        <f>BYPL_EOD!AK70+BYPL_EOD!AL70</f>
        <v>49.92</v>
      </c>
      <c r="K70">
        <f>MES_EOD!AK70+MES_EOD!AL70</f>
        <v>5.82</v>
      </c>
      <c r="L70">
        <f>NDMC_EOD!AK70+NDMC_EOD!AL70</f>
        <v>29</v>
      </c>
      <c r="M70">
        <f>TPDDL_EOD!AK70+TPDDL_EOD!AL70</f>
        <v>50</v>
      </c>
      <c r="N70">
        <f t="shared" si="7"/>
        <v>210.74</v>
      </c>
      <c r="O70" s="154">
        <f t="shared" si="8"/>
        <v>0</v>
      </c>
      <c r="P70">
        <v>76</v>
      </c>
      <c r="Q70">
        <v>49.92</v>
      </c>
      <c r="R70">
        <v>5.82</v>
      </c>
      <c r="S70">
        <v>29</v>
      </c>
      <c r="T70">
        <v>50</v>
      </c>
      <c r="U70" s="156">
        <f t="shared" si="9"/>
        <v>210.74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208.74</v>
      </c>
      <c r="E71">
        <f>BAWANA!AM71</f>
        <v>0</v>
      </c>
      <c r="F71">
        <f t="shared" si="11"/>
        <v>256</v>
      </c>
      <c r="G71">
        <f t="shared" si="12"/>
        <v>208.74</v>
      </c>
      <c r="H71" s="154"/>
      <c r="I71">
        <f>BRPL_EOD!AK71+BRPL_EOD!AL71</f>
        <v>76</v>
      </c>
      <c r="J71">
        <f>BYPL_EOD!AK71+BYPL_EOD!AL71</f>
        <v>49.92</v>
      </c>
      <c r="K71">
        <f>MES_EOD!AK71+MES_EOD!AL71</f>
        <v>5.82</v>
      </c>
      <c r="L71">
        <f>NDMC_EOD!AK71+NDMC_EOD!AL71</f>
        <v>27</v>
      </c>
      <c r="M71">
        <f>TPDDL_EOD!AK71+TPDDL_EOD!AL71</f>
        <v>50</v>
      </c>
      <c r="N71">
        <f t="shared" si="7"/>
        <v>208.74</v>
      </c>
      <c r="O71" s="154">
        <f t="shared" si="8"/>
        <v>0</v>
      </c>
      <c r="P71">
        <v>76</v>
      </c>
      <c r="Q71">
        <v>49.92</v>
      </c>
      <c r="R71">
        <v>5.82</v>
      </c>
      <c r="S71">
        <v>27</v>
      </c>
      <c r="T71">
        <v>50</v>
      </c>
      <c r="U71" s="156">
        <f t="shared" si="9"/>
        <v>208.74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208.74</v>
      </c>
      <c r="E72">
        <f>BAWANA!AM72</f>
        <v>0</v>
      </c>
      <c r="F72">
        <f t="shared" si="11"/>
        <v>256</v>
      </c>
      <c r="G72">
        <f t="shared" si="12"/>
        <v>208.74</v>
      </c>
      <c r="H72" s="154"/>
      <c r="I72">
        <f>BRPL_EOD!AK72+BRPL_EOD!AL72</f>
        <v>76</v>
      </c>
      <c r="J72">
        <f>BYPL_EOD!AK72+BYPL_EOD!AL72</f>
        <v>49.92</v>
      </c>
      <c r="K72">
        <f>MES_EOD!AK72+MES_EOD!AL72</f>
        <v>5.82</v>
      </c>
      <c r="L72">
        <f>NDMC_EOD!AK72+NDMC_EOD!AL72</f>
        <v>27</v>
      </c>
      <c r="M72">
        <f>TPDDL_EOD!AK72+TPDDL_EOD!AL72</f>
        <v>50</v>
      </c>
      <c r="N72">
        <f t="shared" si="7"/>
        <v>208.74</v>
      </c>
      <c r="O72" s="154">
        <f t="shared" si="8"/>
        <v>0</v>
      </c>
      <c r="P72">
        <v>76</v>
      </c>
      <c r="Q72">
        <v>49.92</v>
      </c>
      <c r="R72">
        <v>5.82</v>
      </c>
      <c r="S72">
        <v>27</v>
      </c>
      <c r="T72">
        <v>50</v>
      </c>
      <c r="U72" s="156">
        <f t="shared" si="9"/>
        <v>208.74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208.74</v>
      </c>
      <c r="E73">
        <f>BAWANA!AM73</f>
        <v>0</v>
      </c>
      <c r="F73">
        <f t="shared" si="11"/>
        <v>256</v>
      </c>
      <c r="G73">
        <f t="shared" si="12"/>
        <v>208.74</v>
      </c>
      <c r="H73" s="154"/>
      <c r="I73">
        <f>BRPL_EOD!AK73+BRPL_EOD!AL73</f>
        <v>76</v>
      </c>
      <c r="J73">
        <f>BYPL_EOD!AK73+BYPL_EOD!AL73</f>
        <v>49.92</v>
      </c>
      <c r="K73">
        <f>MES_EOD!AK73+MES_EOD!AL73</f>
        <v>5.82</v>
      </c>
      <c r="L73">
        <f>NDMC_EOD!AK73+NDMC_EOD!AL73</f>
        <v>27</v>
      </c>
      <c r="M73">
        <f>TPDDL_EOD!AK73+TPDDL_EOD!AL73</f>
        <v>50</v>
      </c>
      <c r="N73">
        <f t="shared" si="7"/>
        <v>208.74</v>
      </c>
      <c r="O73" s="154">
        <f t="shared" si="8"/>
        <v>0</v>
      </c>
      <c r="P73">
        <v>76</v>
      </c>
      <c r="Q73">
        <v>49.92</v>
      </c>
      <c r="R73">
        <v>5.82</v>
      </c>
      <c r="S73">
        <v>27</v>
      </c>
      <c r="T73">
        <v>50</v>
      </c>
      <c r="U73" s="156">
        <f t="shared" si="9"/>
        <v>208.74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208.74</v>
      </c>
      <c r="E74">
        <f>BAWANA!AM74</f>
        <v>0</v>
      </c>
      <c r="F74">
        <f t="shared" si="11"/>
        <v>256</v>
      </c>
      <c r="G74">
        <f t="shared" si="12"/>
        <v>208.74</v>
      </c>
      <c r="H74" s="154"/>
      <c r="I74">
        <f>BRPL_EOD!AK74+BRPL_EOD!AL74</f>
        <v>76</v>
      </c>
      <c r="J74">
        <f>BYPL_EOD!AK74+BYPL_EOD!AL74</f>
        <v>49.92</v>
      </c>
      <c r="K74">
        <f>MES_EOD!AK74+MES_EOD!AL74</f>
        <v>5.82</v>
      </c>
      <c r="L74">
        <f>NDMC_EOD!AK74+NDMC_EOD!AL74</f>
        <v>27</v>
      </c>
      <c r="M74">
        <f>TPDDL_EOD!AK74+TPDDL_EOD!AL74</f>
        <v>50</v>
      </c>
      <c r="N74">
        <f t="shared" si="7"/>
        <v>208.74</v>
      </c>
      <c r="O74" s="154">
        <f t="shared" si="8"/>
        <v>0</v>
      </c>
      <c r="P74">
        <v>76</v>
      </c>
      <c r="Q74">
        <v>49.92</v>
      </c>
      <c r="R74">
        <v>5.82</v>
      </c>
      <c r="S74">
        <v>27</v>
      </c>
      <c r="T74">
        <v>50</v>
      </c>
      <c r="U74" s="156">
        <f t="shared" si="9"/>
        <v>208.74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208.74</v>
      </c>
      <c r="E75">
        <f>BAWANA!AM75</f>
        <v>0</v>
      </c>
      <c r="F75">
        <f t="shared" si="11"/>
        <v>256</v>
      </c>
      <c r="G75">
        <f t="shared" si="12"/>
        <v>208.74</v>
      </c>
      <c r="H75" s="154"/>
      <c r="I75">
        <f>BRPL_EOD!AK75+BRPL_EOD!AL75</f>
        <v>76</v>
      </c>
      <c r="J75">
        <f>BYPL_EOD!AK75+BYPL_EOD!AL75</f>
        <v>49.92</v>
      </c>
      <c r="K75">
        <f>MES_EOD!AK75+MES_EOD!AL75</f>
        <v>5.82</v>
      </c>
      <c r="L75">
        <f>NDMC_EOD!AK75+NDMC_EOD!AL75</f>
        <v>27</v>
      </c>
      <c r="M75">
        <f>TPDDL_EOD!AK75+TPDDL_EOD!AL75</f>
        <v>50</v>
      </c>
      <c r="N75">
        <f t="shared" si="7"/>
        <v>208.74</v>
      </c>
      <c r="O75" s="154">
        <f t="shared" si="8"/>
        <v>0</v>
      </c>
      <c r="P75">
        <v>76</v>
      </c>
      <c r="Q75">
        <v>49.92</v>
      </c>
      <c r="R75">
        <v>5.82</v>
      </c>
      <c r="S75">
        <v>27</v>
      </c>
      <c r="T75">
        <v>50</v>
      </c>
      <c r="U75" s="156">
        <f t="shared" si="9"/>
        <v>208.74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208.74</v>
      </c>
      <c r="E76">
        <f>BAWANA!AM76</f>
        <v>0</v>
      </c>
      <c r="F76">
        <f t="shared" si="11"/>
        <v>256</v>
      </c>
      <c r="G76">
        <f t="shared" si="12"/>
        <v>208.74</v>
      </c>
      <c r="H76" s="154"/>
      <c r="I76">
        <f>BRPL_EOD!AK76+BRPL_EOD!AL76</f>
        <v>76</v>
      </c>
      <c r="J76">
        <f>BYPL_EOD!AK76+BYPL_EOD!AL76</f>
        <v>49.92</v>
      </c>
      <c r="K76">
        <f>MES_EOD!AK76+MES_EOD!AL76</f>
        <v>5.82</v>
      </c>
      <c r="L76">
        <f>NDMC_EOD!AK76+NDMC_EOD!AL76</f>
        <v>27</v>
      </c>
      <c r="M76">
        <f>TPDDL_EOD!AK76+TPDDL_EOD!AL76</f>
        <v>50</v>
      </c>
      <c r="N76">
        <f t="shared" si="7"/>
        <v>208.74</v>
      </c>
      <c r="O76" s="154">
        <f t="shared" si="8"/>
        <v>0</v>
      </c>
      <c r="P76">
        <v>76</v>
      </c>
      <c r="Q76">
        <v>49.92</v>
      </c>
      <c r="R76">
        <v>5.82</v>
      </c>
      <c r="S76">
        <v>27</v>
      </c>
      <c r="T76">
        <v>50</v>
      </c>
      <c r="U76" s="156">
        <f t="shared" si="9"/>
        <v>208.74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0</v>
      </c>
      <c r="G77">
        <f t="shared" si="12"/>
        <v>0</v>
      </c>
      <c r="H77" s="154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0</v>
      </c>
      <c r="G78">
        <f t="shared" si="12"/>
        <v>0</v>
      </c>
      <c r="H78" s="154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0</v>
      </c>
      <c r="G79">
        <f t="shared" si="12"/>
        <v>0</v>
      </c>
      <c r="H79" s="154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0</v>
      </c>
      <c r="G80">
        <f t="shared" si="12"/>
        <v>0</v>
      </c>
      <c r="H80" s="154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30</v>
      </c>
      <c r="D81">
        <f>BAWANA!AL81</f>
        <v>-8</v>
      </c>
      <c r="E81">
        <f>BAWANA!AM81</f>
        <v>24</v>
      </c>
      <c r="F81">
        <f t="shared" si="11"/>
        <v>280</v>
      </c>
      <c r="G81">
        <f t="shared" si="12"/>
        <v>16</v>
      </c>
      <c r="H81" s="154"/>
      <c r="I81">
        <f>BRPL_EOD!AK81+BRPL_EOD!AL81</f>
        <v>6.23</v>
      </c>
      <c r="J81">
        <f>BYPL_EOD!AK81+BYPL_EOD!AL81</f>
        <v>3.1199999999999997</v>
      </c>
      <c r="K81">
        <f>MES_EOD!AK81+MES_EOD!AL81</f>
        <v>0.37000000000000005</v>
      </c>
      <c r="L81">
        <f>NDMC_EOD!AK81+NDMC_EOD!AL81</f>
        <v>1.9400000000000002</v>
      </c>
      <c r="M81">
        <f>TPDDL_EOD!AK81+TPDDL_EOD!AL81</f>
        <v>4.3499999999999996</v>
      </c>
      <c r="N81">
        <f t="shared" si="7"/>
        <v>16.009999999999998</v>
      </c>
      <c r="O81" s="154">
        <f t="shared" si="8"/>
        <v>-9.9999999999980105E-3</v>
      </c>
      <c r="P81">
        <v>6.226108682073705</v>
      </c>
      <c r="Q81">
        <v>3.1180512179887572</v>
      </c>
      <c r="R81">
        <v>0.36976889444097449</v>
      </c>
      <c r="S81">
        <v>1.9387882573391635</v>
      </c>
      <c r="T81">
        <v>4.3472829481574022</v>
      </c>
      <c r="U81" s="156">
        <f t="shared" si="9"/>
        <v>16.000000000000004</v>
      </c>
      <c r="V81" s="154">
        <f t="shared" si="10"/>
        <v>0</v>
      </c>
      <c r="Y81">
        <f>BAWANA!AW81+BAWANA!AX81</f>
        <v>2</v>
      </c>
      <c r="Z81">
        <f>BAWANA!BD81+BAWANA!BE81</f>
        <v>2</v>
      </c>
      <c r="AA81">
        <f>BAWANA!X81+BAWANA!Y81</f>
        <v>2</v>
      </c>
      <c r="AB81">
        <f>BAWANA!AE81+BAWANA!AF81</f>
        <v>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30</v>
      </c>
      <c r="D82">
        <f>BAWANA!AL82</f>
        <v>-8</v>
      </c>
      <c r="E82">
        <f>BAWANA!AM82</f>
        <v>24</v>
      </c>
      <c r="F82">
        <f t="shared" si="11"/>
        <v>280</v>
      </c>
      <c r="G82">
        <f t="shared" si="12"/>
        <v>16</v>
      </c>
      <c r="H82" s="154"/>
      <c r="I82">
        <f>BRPL_EOD!AK82+BRPL_EOD!AL82</f>
        <v>6.23</v>
      </c>
      <c r="J82">
        <f>BYPL_EOD!AK82+BYPL_EOD!AL82</f>
        <v>3.1199999999999997</v>
      </c>
      <c r="K82">
        <f>MES_EOD!AK82+MES_EOD!AL82</f>
        <v>0.37000000000000005</v>
      </c>
      <c r="L82">
        <f>NDMC_EOD!AK82+NDMC_EOD!AL82</f>
        <v>1.9400000000000002</v>
      </c>
      <c r="M82">
        <f>TPDDL_EOD!AK82+TPDDL_EOD!AL82</f>
        <v>4.3499999999999996</v>
      </c>
      <c r="N82">
        <f t="shared" si="7"/>
        <v>16.009999999999998</v>
      </c>
      <c r="O82" s="154">
        <f t="shared" si="8"/>
        <v>-9.9999999999980105E-3</v>
      </c>
      <c r="P82">
        <v>6.226108682073705</v>
      </c>
      <c r="Q82">
        <v>3.1180512179887572</v>
      </c>
      <c r="R82">
        <v>0.36976889444097449</v>
      </c>
      <c r="S82">
        <v>1.9387882573391635</v>
      </c>
      <c r="T82">
        <v>4.3472829481574022</v>
      </c>
      <c r="U82" s="156">
        <f t="shared" si="9"/>
        <v>16.000000000000004</v>
      </c>
      <c r="V82" s="154">
        <f t="shared" si="10"/>
        <v>0</v>
      </c>
      <c r="Y82">
        <f>BAWANA!AW82+BAWANA!AX82</f>
        <v>2</v>
      </c>
      <c r="Z82">
        <f>BAWANA!BD82+BAWANA!BE82</f>
        <v>2</v>
      </c>
      <c r="AA82">
        <f>BAWANA!X82+BAWANA!Y82</f>
        <v>2</v>
      </c>
      <c r="AB82">
        <f>BAWANA!AE82+BAWANA!AF82</f>
        <v>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-56.94</v>
      </c>
      <c r="E83">
        <f>BAWANA!AM83</f>
        <v>0</v>
      </c>
      <c r="F83">
        <f t="shared" si="11"/>
        <v>256</v>
      </c>
      <c r="G83">
        <f t="shared" si="12"/>
        <v>-56.94</v>
      </c>
      <c r="H83" s="154"/>
      <c r="I83">
        <f>BRPL_EOD!AK83+BRPL_EOD!AL83</f>
        <v>-3.11</v>
      </c>
      <c r="J83">
        <f>BYPL_EOD!AK83+BYPL_EOD!AL83</f>
        <v>-1.56</v>
      </c>
      <c r="K83">
        <f>MES_EOD!AK83+MES_EOD!AL83</f>
        <v>-0.18</v>
      </c>
      <c r="L83">
        <f>NDMC_EOD!AK83+NDMC_EOD!AL83</f>
        <v>-0.97</v>
      </c>
      <c r="M83">
        <f>TPDDL_EOD!AK83+TPDDL_EOD!AL83</f>
        <v>-2.1800000000000002</v>
      </c>
      <c r="N83">
        <f t="shared" si="7"/>
        <v>-8</v>
      </c>
      <c r="O83" s="154">
        <f t="shared" si="8"/>
        <v>-48.94</v>
      </c>
      <c r="P83">
        <v>-22.135424999999998</v>
      </c>
      <c r="Q83">
        <v>-11.103300000000001</v>
      </c>
      <c r="R83">
        <v>-1.2811499999999998</v>
      </c>
      <c r="S83">
        <v>-6.9039749999999991</v>
      </c>
      <c r="T83">
        <v>-15.51615</v>
      </c>
      <c r="U83" s="156">
        <f t="shared" si="9"/>
        <v>-56.94</v>
      </c>
      <c r="V83" s="154">
        <f t="shared" si="10"/>
        <v>0</v>
      </c>
      <c r="Y83">
        <f>BAWANA!AW83+BAWANA!AX83</f>
        <v>23.47</v>
      </c>
      <c r="Z83">
        <f>BAWANA!BD83+BAWANA!BE83</f>
        <v>23.47</v>
      </c>
      <c r="AA83">
        <f>BAWANA!X83+BAWANA!Y83</f>
        <v>23.47</v>
      </c>
      <c r="AB83">
        <f>BAWANA!AE83+BAWANA!AF83</f>
        <v>23.47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-74</v>
      </c>
      <c r="E84">
        <f>BAWANA!AM84</f>
        <v>0</v>
      </c>
      <c r="F84">
        <f t="shared" si="11"/>
        <v>256</v>
      </c>
      <c r="G84">
        <f t="shared" si="12"/>
        <v>-74</v>
      </c>
      <c r="H84" s="154"/>
      <c r="I84">
        <f>BRPL_EOD!AK84+BRPL_EOD!AL84</f>
        <v>-3.11</v>
      </c>
      <c r="J84">
        <f>BYPL_EOD!AK84+BYPL_EOD!AL84</f>
        <v>-1.56</v>
      </c>
      <c r="K84">
        <f>MES_EOD!AK84+MES_EOD!AL84</f>
        <v>-0.18</v>
      </c>
      <c r="L84">
        <f>NDMC_EOD!AK84+NDMC_EOD!AL84</f>
        <v>-0.97</v>
      </c>
      <c r="M84">
        <f>TPDDL_EOD!AK84+TPDDL_EOD!AL84</f>
        <v>-2.1800000000000002</v>
      </c>
      <c r="N84">
        <f t="shared" si="7"/>
        <v>-8</v>
      </c>
      <c r="O84" s="154">
        <f t="shared" si="8"/>
        <v>-66</v>
      </c>
      <c r="P84">
        <v>-28.767499999999998</v>
      </c>
      <c r="Q84">
        <v>-14.430000000000001</v>
      </c>
      <c r="R84">
        <v>-1.6649999999999998</v>
      </c>
      <c r="S84">
        <v>-8.9725000000000001</v>
      </c>
      <c r="T84">
        <v>-20.165000000000003</v>
      </c>
      <c r="U84" s="156">
        <f t="shared" si="9"/>
        <v>-74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208.74</v>
      </c>
      <c r="E85">
        <f>BAWANA!AM85</f>
        <v>0</v>
      </c>
      <c r="F85">
        <f t="shared" si="11"/>
        <v>256</v>
      </c>
      <c r="G85">
        <f t="shared" si="12"/>
        <v>208.74</v>
      </c>
      <c r="H85" s="154"/>
      <c r="I85">
        <f>BRPL_EOD!AK85+BRPL_EOD!AL85</f>
        <v>76</v>
      </c>
      <c r="J85">
        <f>BYPL_EOD!AK85+BYPL_EOD!AL85</f>
        <v>49.92</v>
      </c>
      <c r="K85">
        <f>MES_EOD!AK85+MES_EOD!AL85</f>
        <v>5.82</v>
      </c>
      <c r="L85">
        <f>NDMC_EOD!AK85+NDMC_EOD!AL85</f>
        <v>27</v>
      </c>
      <c r="M85">
        <f>TPDDL_EOD!AK85+TPDDL_EOD!AL85</f>
        <v>50</v>
      </c>
      <c r="N85">
        <f t="shared" si="7"/>
        <v>208.74</v>
      </c>
      <c r="O85" s="154">
        <f t="shared" si="8"/>
        <v>0</v>
      </c>
      <c r="P85">
        <v>76</v>
      </c>
      <c r="Q85">
        <v>49.92</v>
      </c>
      <c r="R85">
        <v>5.82</v>
      </c>
      <c r="S85">
        <v>27</v>
      </c>
      <c r="T85">
        <v>50</v>
      </c>
      <c r="U85" s="156">
        <f t="shared" si="9"/>
        <v>208.74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208.74</v>
      </c>
      <c r="E86">
        <f>BAWANA!AM86</f>
        <v>0</v>
      </c>
      <c r="F86">
        <f t="shared" si="11"/>
        <v>256</v>
      </c>
      <c r="G86">
        <f t="shared" si="12"/>
        <v>208.74</v>
      </c>
      <c r="H86" s="154"/>
      <c r="I86">
        <f>BRPL_EOD!AK86+BRPL_EOD!AL86</f>
        <v>76</v>
      </c>
      <c r="J86">
        <f>BYPL_EOD!AK86+BYPL_EOD!AL86</f>
        <v>49.92</v>
      </c>
      <c r="K86">
        <f>MES_EOD!AK86+MES_EOD!AL86</f>
        <v>5.82</v>
      </c>
      <c r="L86">
        <f>NDMC_EOD!AK86+NDMC_EOD!AL86</f>
        <v>27</v>
      </c>
      <c r="M86">
        <f>TPDDL_EOD!AK86+TPDDL_EOD!AL86</f>
        <v>50</v>
      </c>
      <c r="N86">
        <f t="shared" si="7"/>
        <v>208.74</v>
      </c>
      <c r="O86" s="154">
        <f t="shared" si="8"/>
        <v>0</v>
      </c>
      <c r="P86">
        <v>76</v>
      </c>
      <c r="Q86">
        <v>49.92</v>
      </c>
      <c r="R86">
        <v>5.82</v>
      </c>
      <c r="S86">
        <v>27</v>
      </c>
      <c r="T86">
        <v>50</v>
      </c>
      <c r="U86" s="156">
        <f t="shared" si="9"/>
        <v>208.74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208.74</v>
      </c>
      <c r="E87">
        <f>BAWANA!AM87</f>
        <v>0</v>
      </c>
      <c r="F87">
        <f t="shared" si="11"/>
        <v>256</v>
      </c>
      <c r="G87">
        <f t="shared" si="12"/>
        <v>208.74</v>
      </c>
      <c r="H87" s="154"/>
      <c r="I87">
        <f>BRPL_EOD!AK87+BRPL_EOD!AL87</f>
        <v>76</v>
      </c>
      <c r="J87">
        <f>BYPL_EOD!AK87+BYPL_EOD!AL87</f>
        <v>49.92</v>
      </c>
      <c r="K87">
        <f>MES_EOD!AK87+MES_EOD!AL87</f>
        <v>5.82</v>
      </c>
      <c r="L87">
        <f>NDMC_EOD!AK87+NDMC_EOD!AL87</f>
        <v>27</v>
      </c>
      <c r="M87">
        <f>TPDDL_EOD!AK87+TPDDL_EOD!AL87</f>
        <v>50</v>
      </c>
      <c r="N87">
        <f t="shared" si="7"/>
        <v>208.74</v>
      </c>
      <c r="O87" s="154">
        <f t="shared" si="8"/>
        <v>0</v>
      </c>
      <c r="P87">
        <v>76</v>
      </c>
      <c r="Q87">
        <v>49.92</v>
      </c>
      <c r="R87">
        <v>5.82</v>
      </c>
      <c r="S87">
        <v>27</v>
      </c>
      <c r="T87">
        <v>50</v>
      </c>
      <c r="U87" s="156">
        <f t="shared" si="9"/>
        <v>208.74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208.74</v>
      </c>
      <c r="E88">
        <f>BAWANA!AM88</f>
        <v>0</v>
      </c>
      <c r="F88">
        <f t="shared" si="11"/>
        <v>256</v>
      </c>
      <c r="G88">
        <f t="shared" si="12"/>
        <v>208.74</v>
      </c>
      <c r="H88" s="154"/>
      <c r="I88">
        <f>BRPL_EOD!AK88+BRPL_EOD!AL88</f>
        <v>76</v>
      </c>
      <c r="J88">
        <f>BYPL_EOD!AK88+BYPL_EOD!AL88</f>
        <v>49.92</v>
      </c>
      <c r="K88">
        <f>MES_EOD!AK88+MES_EOD!AL88</f>
        <v>5.82</v>
      </c>
      <c r="L88">
        <f>NDMC_EOD!AK88+NDMC_EOD!AL88</f>
        <v>27</v>
      </c>
      <c r="M88">
        <f>TPDDL_EOD!AK88+TPDDL_EOD!AL88</f>
        <v>50</v>
      </c>
      <c r="N88">
        <f t="shared" si="7"/>
        <v>208.74</v>
      </c>
      <c r="O88" s="154">
        <f t="shared" si="8"/>
        <v>0</v>
      </c>
      <c r="P88">
        <v>76</v>
      </c>
      <c r="Q88">
        <v>49.92</v>
      </c>
      <c r="R88">
        <v>5.82</v>
      </c>
      <c r="S88">
        <v>27</v>
      </c>
      <c r="T88">
        <v>50</v>
      </c>
      <c r="U88" s="156">
        <f t="shared" si="9"/>
        <v>208.74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213.31</v>
      </c>
      <c r="E89">
        <f>BAWANA!AM89</f>
        <v>0</v>
      </c>
      <c r="F89">
        <f t="shared" si="11"/>
        <v>256</v>
      </c>
      <c r="G89">
        <f t="shared" si="12"/>
        <v>213.31</v>
      </c>
      <c r="H89" s="154"/>
      <c r="I89">
        <f>BRPL_EOD!AK89+BRPL_EOD!AL89</f>
        <v>76.86</v>
      </c>
      <c r="J89">
        <f>BYPL_EOD!AK89+BYPL_EOD!AL89</f>
        <v>49.92</v>
      </c>
      <c r="K89">
        <f>MES_EOD!AK89+MES_EOD!AL89</f>
        <v>5.82</v>
      </c>
      <c r="L89">
        <f>NDMC_EOD!AK89+NDMC_EOD!AL89</f>
        <v>27</v>
      </c>
      <c r="M89">
        <f>TPDDL_EOD!AK89+TPDDL_EOD!AL89</f>
        <v>53.7</v>
      </c>
      <c r="N89">
        <f t="shared" si="7"/>
        <v>213.3</v>
      </c>
      <c r="O89" s="154">
        <f t="shared" si="8"/>
        <v>9.9999999999909051E-3</v>
      </c>
      <c r="P89">
        <v>76.864851020834521</v>
      </c>
      <c r="Q89">
        <v>49.92</v>
      </c>
      <c r="R89">
        <v>5.8202730595144931</v>
      </c>
      <c r="S89">
        <v>27.001486588006415</v>
      </c>
      <c r="T89">
        <v>53.703389331644566</v>
      </c>
      <c r="U89" s="156">
        <f t="shared" si="9"/>
        <v>213.30999999999997</v>
      </c>
      <c r="V89" s="154">
        <f t="shared" si="10"/>
        <v>0</v>
      </c>
      <c r="Y89">
        <f>BAWANA!AW89+BAWANA!AX89</f>
        <v>32</v>
      </c>
      <c r="Z89">
        <f>BAWANA!BD89+BAWANA!BE89</f>
        <v>24.69</v>
      </c>
      <c r="AA89">
        <f>BAWANA!X89+BAWANA!Y89</f>
        <v>32</v>
      </c>
      <c r="AB89">
        <f>BAWANA!AE89+BAWANA!AF89</f>
        <v>24.69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213.31</v>
      </c>
      <c r="E90">
        <f>BAWANA!AM90</f>
        <v>0</v>
      </c>
      <c r="F90">
        <f t="shared" si="11"/>
        <v>256</v>
      </c>
      <c r="G90">
        <f t="shared" si="12"/>
        <v>213.31</v>
      </c>
      <c r="H90" s="154"/>
      <c r="I90">
        <f>BRPL_EOD!AK90+BRPL_EOD!AL90</f>
        <v>76.86</v>
      </c>
      <c r="J90">
        <f>BYPL_EOD!AK90+BYPL_EOD!AL90</f>
        <v>49.92</v>
      </c>
      <c r="K90">
        <f>MES_EOD!AK90+MES_EOD!AL90</f>
        <v>5.82</v>
      </c>
      <c r="L90">
        <f>NDMC_EOD!AK90+NDMC_EOD!AL90</f>
        <v>27</v>
      </c>
      <c r="M90">
        <f>TPDDL_EOD!AK90+TPDDL_EOD!AL90</f>
        <v>53.7</v>
      </c>
      <c r="N90">
        <f t="shared" si="7"/>
        <v>213.3</v>
      </c>
      <c r="O90" s="154">
        <f t="shared" si="8"/>
        <v>9.9999999999909051E-3</v>
      </c>
      <c r="P90">
        <v>76.864851020834521</v>
      </c>
      <c r="Q90">
        <v>49.92</v>
      </c>
      <c r="R90">
        <v>5.8202730595144931</v>
      </c>
      <c r="S90">
        <v>27.001486588006415</v>
      </c>
      <c r="T90">
        <v>53.703389331644566</v>
      </c>
      <c r="U90" s="156">
        <f t="shared" si="9"/>
        <v>213.30999999999997</v>
      </c>
      <c r="V90" s="154">
        <f t="shared" si="10"/>
        <v>0</v>
      </c>
      <c r="Y90">
        <f>BAWANA!AW90+BAWANA!AX90</f>
        <v>32</v>
      </c>
      <c r="Z90">
        <f>BAWANA!BD90+BAWANA!BE90</f>
        <v>24.69</v>
      </c>
      <c r="AA90">
        <f>BAWANA!X90+BAWANA!Y90</f>
        <v>32</v>
      </c>
      <c r="AB90">
        <f>BAWANA!AE90+BAWANA!AF90</f>
        <v>24.69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213.67000000000002</v>
      </c>
      <c r="E91">
        <f>BAWANA!AM91</f>
        <v>0</v>
      </c>
      <c r="F91">
        <f t="shared" si="11"/>
        <v>256</v>
      </c>
      <c r="G91">
        <f t="shared" si="12"/>
        <v>213.67000000000002</v>
      </c>
      <c r="H91" s="154"/>
      <c r="I91">
        <f>BRPL_EOD!AK91+BRPL_EOD!AL91</f>
        <v>76</v>
      </c>
      <c r="J91">
        <f>BYPL_EOD!AK91+BYPL_EOD!AL91</f>
        <v>49.92</v>
      </c>
      <c r="K91">
        <f>MES_EOD!AK91+MES_EOD!AL91</f>
        <v>5.82</v>
      </c>
      <c r="L91">
        <f>NDMC_EOD!AK91+NDMC_EOD!AL91</f>
        <v>29</v>
      </c>
      <c r="M91">
        <f>TPDDL_EOD!AK91+TPDDL_EOD!AL91</f>
        <v>52.92</v>
      </c>
      <c r="N91">
        <f t="shared" si="7"/>
        <v>213.66000000000003</v>
      </c>
      <c r="O91" s="154">
        <f t="shared" si="8"/>
        <v>9.9999999999909051E-3</v>
      </c>
      <c r="P91">
        <v>76.004860674336044</v>
      </c>
      <c r="Q91">
        <v>49.92</v>
      </c>
      <c r="R91">
        <v>5.8202726011921451</v>
      </c>
      <c r="S91">
        <v>29.001469141536141</v>
      </c>
      <c r="T91">
        <v>52.923397582935657</v>
      </c>
      <c r="U91" s="156">
        <f t="shared" si="9"/>
        <v>213.67</v>
      </c>
      <c r="V91" s="154">
        <f t="shared" si="10"/>
        <v>0</v>
      </c>
      <c r="Y91">
        <f>BAWANA!AW91+BAWANA!AX91</f>
        <v>32</v>
      </c>
      <c r="Z91">
        <f>BAWANA!BD91+BAWANA!BE91</f>
        <v>24.33</v>
      </c>
      <c r="AA91">
        <f>BAWANA!X91+BAWANA!Y91</f>
        <v>32</v>
      </c>
      <c r="AB91">
        <f>BAWANA!AE91+BAWANA!AF91</f>
        <v>24.33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213.67000000000002</v>
      </c>
      <c r="E92">
        <f>BAWANA!AM92</f>
        <v>0</v>
      </c>
      <c r="F92">
        <f t="shared" si="11"/>
        <v>256</v>
      </c>
      <c r="G92">
        <f t="shared" si="12"/>
        <v>213.67000000000002</v>
      </c>
      <c r="H92" s="154"/>
      <c r="I92">
        <f>BRPL_EOD!AK92+BRPL_EOD!AL92</f>
        <v>76</v>
      </c>
      <c r="J92">
        <f>BYPL_EOD!AK92+BYPL_EOD!AL92</f>
        <v>49.92</v>
      </c>
      <c r="K92">
        <f>MES_EOD!AK92+MES_EOD!AL92</f>
        <v>5.82</v>
      </c>
      <c r="L92">
        <f>NDMC_EOD!AK92+NDMC_EOD!AL92</f>
        <v>29</v>
      </c>
      <c r="M92">
        <f>TPDDL_EOD!AK92+TPDDL_EOD!AL92</f>
        <v>52.92</v>
      </c>
      <c r="N92">
        <f t="shared" si="7"/>
        <v>213.66000000000003</v>
      </c>
      <c r="O92" s="154">
        <f t="shared" si="8"/>
        <v>9.9999999999909051E-3</v>
      </c>
      <c r="P92">
        <v>76.004860674336044</v>
      </c>
      <c r="Q92">
        <v>49.92</v>
      </c>
      <c r="R92">
        <v>5.8202726011921451</v>
      </c>
      <c r="S92">
        <v>29.001469141536141</v>
      </c>
      <c r="T92">
        <v>52.923397582935657</v>
      </c>
      <c r="U92" s="156">
        <f t="shared" si="9"/>
        <v>213.67</v>
      </c>
      <c r="V92" s="154">
        <f t="shared" si="10"/>
        <v>0</v>
      </c>
      <c r="Y92">
        <f>BAWANA!AW92+BAWANA!AX92</f>
        <v>32</v>
      </c>
      <c r="Z92">
        <f>BAWANA!BD92+BAWANA!BE92</f>
        <v>24.33</v>
      </c>
      <c r="AA92">
        <f>BAWANA!X92+BAWANA!Y92</f>
        <v>32</v>
      </c>
      <c r="AB92">
        <f>BAWANA!AE92+BAWANA!AF92</f>
        <v>24.33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213.67000000000002</v>
      </c>
      <c r="E93">
        <f>BAWANA!AM93</f>
        <v>0</v>
      </c>
      <c r="F93">
        <f t="shared" si="11"/>
        <v>256</v>
      </c>
      <c r="G93">
        <f t="shared" si="12"/>
        <v>213.67000000000002</v>
      </c>
      <c r="H93" s="154"/>
      <c r="I93">
        <f>BRPL_EOD!AK93+BRPL_EOD!AL93</f>
        <v>76</v>
      </c>
      <c r="J93">
        <f>BYPL_EOD!AK93+BYPL_EOD!AL93</f>
        <v>49.92</v>
      </c>
      <c r="K93">
        <f>MES_EOD!AK93+MES_EOD!AL93</f>
        <v>5.82</v>
      </c>
      <c r="L93">
        <f>NDMC_EOD!AK93+NDMC_EOD!AL93</f>
        <v>29</v>
      </c>
      <c r="M93">
        <f>TPDDL_EOD!AK93+TPDDL_EOD!AL93</f>
        <v>52.92</v>
      </c>
      <c r="N93">
        <f t="shared" si="7"/>
        <v>213.66000000000003</v>
      </c>
      <c r="O93" s="154">
        <f t="shared" si="8"/>
        <v>9.9999999999909051E-3</v>
      </c>
      <c r="P93">
        <v>76.004860674336044</v>
      </c>
      <c r="Q93">
        <v>49.92</v>
      </c>
      <c r="R93">
        <v>5.8202726011921451</v>
      </c>
      <c r="S93">
        <v>29.001469141536141</v>
      </c>
      <c r="T93">
        <v>52.923397582935657</v>
      </c>
      <c r="U93" s="156">
        <f t="shared" si="9"/>
        <v>213.67</v>
      </c>
      <c r="V93" s="154">
        <f t="shared" si="10"/>
        <v>0</v>
      </c>
      <c r="Y93">
        <f>BAWANA!AW93+BAWANA!AX93</f>
        <v>32</v>
      </c>
      <c r="Z93">
        <f>BAWANA!BD93+BAWANA!BE93</f>
        <v>24.33</v>
      </c>
      <c r="AA93">
        <f>BAWANA!X93+BAWANA!Y93</f>
        <v>32</v>
      </c>
      <c r="AB93">
        <f>BAWANA!AE93+BAWANA!AF93</f>
        <v>24.33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213.67000000000002</v>
      </c>
      <c r="E94">
        <f>BAWANA!AM94</f>
        <v>0</v>
      </c>
      <c r="F94">
        <f t="shared" si="11"/>
        <v>256</v>
      </c>
      <c r="G94">
        <f t="shared" si="12"/>
        <v>213.67000000000002</v>
      </c>
      <c r="H94" s="154"/>
      <c r="I94">
        <f>BRPL_EOD!AK94+BRPL_EOD!AL94</f>
        <v>76</v>
      </c>
      <c r="J94">
        <f>BYPL_EOD!AK94+BYPL_EOD!AL94</f>
        <v>49.92</v>
      </c>
      <c r="K94">
        <f>MES_EOD!AK94+MES_EOD!AL94</f>
        <v>5.82</v>
      </c>
      <c r="L94">
        <f>NDMC_EOD!AK94+NDMC_EOD!AL94</f>
        <v>29</v>
      </c>
      <c r="M94">
        <f>TPDDL_EOD!AK94+TPDDL_EOD!AL94</f>
        <v>52.92</v>
      </c>
      <c r="N94">
        <f t="shared" si="7"/>
        <v>213.66000000000003</v>
      </c>
      <c r="O94" s="154">
        <f t="shared" si="8"/>
        <v>9.9999999999909051E-3</v>
      </c>
      <c r="P94">
        <v>76.004860674336044</v>
      </c>
      <c r="Q94">
        <v>49.92</v>
      </c>
      <c r="R94">
        <v>5.8202726011921451</v>
      </c>
      <c r="S94">
        <v>29.001469141536141</v>
      </c>
      <c r="T94">
        <v>52.923397582935657</v>
      </c>
      <c r="U94" s="156">
        <f t="shared" si="9"/>
        <v>213.67</v>
      </c>
      <c r="V94" s="154">
        <f t="shared" si="10"/>
        <v>0</v>
      </c>
      <c r="Y94">
        <f>BAWANA!AW94+BAWANA!AX94</f>
        <v>32</v>
      </c>
      <c r="Z94">
        <f>BAWANA!BD94+BAWANA!BE94</f>
        <v>24.33</v>
      </c>
      <c r="AA94">
        <f>BAWANA!X94+BAWANA!Y94</f>
        <v>32</v>
      </c>
      <c r="AB94">
        <f>BAWANA!AE94+BAWANA!AF94</f>
        <v>24.33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210.74</v>
      </c>
      <c r="E95">
        <f>BAWANA!AM95</f>
        <v>0</v>
      </c>
      <c r="F95">
        <f t="shared" si="11"/>
        <v>256</v>
      </c>
      <c r="G95">
        <f t="shared" si="12"/>
        <v>210.74</v>
      </c>
      <c r="H95" s="154"/>
      <c r="I95">
        <f>BRPL_EOD!AK95+BRPL_EOD!AL95</f>
        <v>76</v>
      </c>
      <c r="J95">
        <f>BYPL_EOD!AK95+BYPL_EOD!AL95</f>
        <v>49.92</v>
      </c>
      <c r="K95">
        <f>MES_EOD!AK95+MES_EOD!AL95</f>
        <v>5.82</v>
      </c>
      <c r="L95">
        <f>NDMC_EOD!AK95+NDMC_EOD!AL95</f>
        <v>29</v>
      </c>
      <c r="M95">
        <f>TPDDL_EOD!AK95+TPDDL_EOD!AL95</f>
        <v>50</v>
      </c>
      <c r="N95">
        <f t="shared" si="7"/>
        <v>210.74</v>
      </c>
      <c r="O95" s="154">
        <f t="shared" si="8"/>
        <v>0</v>
      </c>
      <c r="P95">
        <v>76</v>
      </c>
      <c r="Q95">
        <v>49.92</v>
      </c>
      <c r="R95">
        <v>5.82</v>
      </c>
      <c r="S95">
        <v>29</v>
      </c>
      <c r="T95">
        <v>50</v>
      </c>
      <c r="U95" s="156">
        <f t="shared" si="9"/>
        <v>210.74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210.74</v>
      </c>
      <c r="E96">
        <f>BAWANA!AM96</f>
        <v>0</v>
      </c>
      <c r="F96">
        <f t="shared" si="11"/>
        <v>256</v>
      </c>
      <c r="G96">
        <f t="shared" si="12"/>
        <v>210.74</v>
      </c>
      <c r="H96" s="154"/>
      <c r="I96">
        <f>BRPL_EOD!AK96+BRPL_EOD!AL96</f>
        <v>76</v>
      </c>
      <c r="J96">
        <f>BYPL_EOD!AK96+BYPL_EOD!AL96</f>
        <v>49.92</v>
      </c>
      <c r="K96">
        <f>MES_EOD!AK96+MES_EOD!AL96</f>
        <v>5.82</v>
      </c>
      <c r="L96">
        <f>NDMC_EOD!AK96+NDMC_EOD!AL96</f>
        <v>29</v>
      </c>
      <c r="M96">
        <f>TPDDL_EOD!AK96+TPDDL_EOD!AL96</f>
        <v>50</v>
      </c>
      <c r="N96">
        <f t="shared" si="7"/>
        <v>210.74</v>
      </c>
      <c r="O96" s="154">
        <f t="shared" si="8"/>
        <v>0</v>
      </c>
      <c r="P96">
        <v>76</v>
      </c>
      <c r="Q96">
        <v>49.92</v>
      </c>
      <c r="R96">
        <v>5.82</v>
      </c>
      <c r="S96">
        <v>29</v>
      </c>
      <c r="T96">
        <v>50</v>
      </c>
      <c r="U96" s="156">
        <f t="shared" si="9"/>
        <v>210.74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210.74</v>
      </c>
      <c r="E97">
        <f>BAWANA!AM97</f>
        <v>0</v>
      </c>
      <c r="F97">
        <f t="shared" si="11"/>
        <v>256</v>
      </c>
      <c r="G97">
        <f t="shared" si="12"/>
        <v>210.74</v>
      </c>
      <c r="H97" s="154"/>
      <c r="I97">
        <f>BRPL_EOD!AK97+BRPL_EOD!AL97</f>
        <v>76</v>
      </c>
      <c r="J97">
        <f>BYPL_EOD!AK97+BYPL_EOD!AL97</f>
        <v>49.92</v>
      </c>
      <c r="K97">
        <f>MES_EOD!AK97+MES_EOD!AL97</f>
        <v>5.82</v>
      </c>
      <c r="L97">
        <f>NDMC_EOD!AK97+NDMC_EOD!AL97</f>
        <v>29</v>
      </c>
      <c r="M97">
        <f>TPDDL_EOD!AK97+TPDDL_EOD!AL97</f>
        <v>50</v>
      </c>
      <c r="N97">
        <f t="shared" si="7"/>
        <v>210.74</v>
      </c>
      <c r="O97" s="154">
        <f t="shared" si="8"/>
        <v>0</v>
      </c>
      <c r="P97">
        <v>76</v>
      </c>
      <c r="Q97">
        <v>49.92</v>
      </c>
      <c r="R97">
        <v>5.82</v>
      </c>
      <c r="S97">
        <v>29</v>
      </c>
      <c r="T97">
        <v>50</v>
      </c>
      <c r="U97" s="156">
        <f t="shared" si="9"/>
        <v>210.74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210.74</v>
      </c>
      <c r="E98">
        <f>BAWANA!AM98</f>
        <v>0</v>
      </c>
      <c r="F98">
        <f t="shared" si="11"/>
        <v>256</v>
      </c>
      <c r="G98">
        <f t="shared" si="12"/>
        <v>210.74</v>
      </c>
      <c r="H98" s="154"/>
      <c r="I98">
        <f>BRPL_EOD!AK98+BRPL_EOD!AL98</f>
        <v>76</v>
      </c>
      <c r="J98">
        <f>BYPL_EOD!AK98+BYPL_EOD!AL98</f>
        <v>49.92</v>
      </c>
      <c r="K98">
        <f>MES_EOD!AK98+MES_EOD!AL98</f>
        <v>5.82</v>
      </c>
      <c r="L98">
        <f>NDMC_EOD!AK98+NDMC_EOD!AL98</f>
        <v>29</v>
      </c>
      <c r="M98">
        <f>TPDDL_EOD!AK98+TPDDL_EOD!AL98</f>
        <v>50</v>
      </c>
      <c r="N98">
        <f t="shared" si="7"/>
        <v>210.74</v>
      </c>
      <c r="O98" s="154">
        <f t="shared" si="8"/>
        <v>0</v>
      </c>
      <c r="P98">
        <v>76</v>
      </c>
      <c r="Q98">
        <v>49.92</v>
      </c>
      <c r="R98">
        <v>5.82</v>
      </c>
      <c r="S98">
        <v>29</v>
      </c>
      <c r="T98">
        <v>50</v>
      </c>
      <c r="U98" s="156">
        <f t="shared" si="9"/>
        <v>210.74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7.36</v>
      </c>
      <c r="C99" s="156">
        <f t="shared" ref="C99:U99" si="14">SUM(C3:C98)/4000</f>
        <v>1.4999999999999999E-2</v>
      </c>
      <c r="D99" s="156">
        <f t="shared" si="14"/>
        <v>4.6154099999999989</v>
      </c>
      <c r="E99" s="156">
        <f t="shared" si="14"/>
        <v>1.2E-2</v>
      </c>
      <c r="F99" s="156">
        <f t="shared" si="14"/>
        <v>5.9</v>
      </c>
      <c r="G99" s="156">
        <f t="shared" si="14"/>
        <v>4.6274100000000002</v>
      </c>
      <c r="H99" s="156"/>
      <c r="I99" s="156">
        <f t="shared" si="14"/>
        <v>1.7447974999999993</v>
      </c>
      <c r="J99" s="156">
        <f t="shared" si="14"/>
        <v>0.99982000000000049</v>
      </c>
      <c r="K99" s="156">
        <f t="shared" si="14"/>
        <v>0.12813499999999989</v>
      </c>
      <c r="L99" s="156">
        <f t="shared" si="14"/>
        <v>0.63823500000000011</v>
      </c>
      <c r="M99" s="156">
        <f t="shared" si="14"/>
        <v>1.1450775000000009</v>
      </c>
      <c r="N99" s="156">
        <f t="shared" si="14"/>
        <v>4.656064999999999</v>
      </c>
      <c r="O99" s="156">
        <f t="shared" si="14"/>
        <v>-2.865500000000001E-2</v>
      </c>
      <c r="P99" s="156">
        <f t="shared" si="14"/>
        <v>1.7336581570208254</v>
      </c>
      <c r="Q99" s="156">
        <f t="shared" si="14"/>
        <v>0.99422929350185363</v>
      </c>
      <c r="R99" s="156">
        <f t="shared" si="14"/>
        <v>0.12749073384408077</v>
      </c>
      <c r="S99" s="156">
        <f t="shared" si="14"/>
        <v>0.63476267034734168</v>
      </c>
      <c r="T99" s="156">
        <f t="shared" si="14"/>
        <v>1.1372691452858987</v>
      </c>
      <c r="U99" s="156">
        <f t="shared" si="14"/>
        <v>4.6274100000000002</v>
      </c>
      <c r="V99" s="156">
        <f t="shared" si="10"/>
        <v>0</v>
      </c>
      <c r="Y99" s="156">
        <f>SUM(Y3:Y98)/4000</f>
        <v>0.71886749999999999</v>
      </c>
      <c r="Z99" s="156">
        <f t="shared" ref="Z99:AD99" si="15">SUM(Z3:Z98)/4000</f>
        <v>0.70754249999999985</v>
      </c>
      <c r="AA99" s="156">
        <f t="shared" si="15"/>
        <v>0.71886749999999999</v>
      </c>
      <c r="AB99" s="156">
        <f t="shared" si="15"/>
        <v>0.70754249999999985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4"/>
      <c r="B2" t="s">
        <v>444</v>
      </c>
      <c r="C2" t="s">
        <v>445</v>
      </c>
      <c r="D2" t="s">
        <v>446</v>
      </c>
      <c r="E2" t="s">
        <v>448</v>
      </c>
      <c r="F2" t="s">
        <v>449</v>
      </c>
      <c r="G2" t="s">
        <v>450</v>
      </c>
      <c r="H2" t="s">
        <v>457</v>
      </c>
      <c r="I2" t="s">
        <v>458</v>
      </c>
      <c r="J2" t="s">
        <v>459</v>
      </c>
      <c r="K2" t="s">
        <v>460</v>
      </c>
      <c r="L2" t="s">
        <v>464</v>
      </c>
      <c r="M2" t="s">
        <v>483</v>
      </c>
      <c r="N2" t="s">
        <v>484</v>
      </c>
      <c r="O2" t="s">
        <v>485</v>
      </c>
      <c r="P2" t="s">
        <v>492</v>
      </c>
      <c r="Q2" t="s">
        <v>498</v>
      </c>
      <c r="R2" t="s">
        <v>499</v>
      </c>
      <c r="S2" t="s">
        <v>500</v>
      </c>
      <c r="T2" t="s">
        <v>501</v>
      </c>
      <c r="U2" t="s">
        <v>489</v>
      </c>
      <c r="V2" t="s">
        <v>463</v>
      </c>
      <c r="W2" t="s">
        <v>467</v>
      </c>
      <c r="Z2" t="s">
        <v>452</v>
      </c>
      <c r="AA2" t="s">
        <v>453</v>
      </c>
      <c r="AB2" t="s">
        <v>454</v>
      </c>
      <c r="AC2" t="s">
        <v>455</v>
      </c>
      <c r="AD2" t="s">
        <v>461</v>
      </c>
      <c r="AE2" t="s">
        <v>462</v>
      </c>
      <c r="AF2" t="s">
        <v>469</v>
      </c>
      <c r="AG2" t="s">
        <v>472</v>
      </c>
      <c r="AH2" t="s">
        <v>473</v>
      </c>
      <c r="AI2" t="s">
        <v>480</v>
      </c>
      <c r="AJ2" t="s">
        <v>481</v>
      </c>
      <c r="AK2" t="s">
        <v>482</v>
      </c>
      <c r="AL2" t="s">
        <v>488</v>
      </c>
      <c r="AM2" t="s">
        <v>490</v>
      </c>
      <c r="AN2" t="s">
        <v>493</v>
      </c>
      <c r="AO2" t="s">
        <v>494</v>
      </c>
      <c r="AP2" t="s">
        <v>496</v>
      </c>
      <c r="AQ2" t="s">
        <v>497</v>
      </c>
      <c r="AR2" t="s">
        <v>502</v>
      </c>
      <c r="AS2" s="19"/>
      <c r="AT2" s="203" t="s">
        <v>451</v>
      </c>
      <c r="AU2" s="169"/>
      <c r="AV2" s="203" t="s">
        <v>443</v>
      </c>
      <c r="AW2" s="203" t="s">
        <v>447</v>
      </c>
      <c r="AX2" s="203" t="s">
        <v>456</v>
      </c>
      <c r="AY2" s="169"/>
      <c r="AZ2" s="169"/>
      <c r="BA2" s="214"/>
      <c r="BD2" t="s">
        <v>470</v>
      </c>
      <c r="BE2" t="s">
        <v>479</v>
      </c>
      <c r="BF2" t="s">
        <v>477</v>
      </c>
      <c r="BG2" t="s">
        <v>465</v>
      </c>
      <c r="BH2" t="s">
        <v>495</v>
      </c>
      <c r="BI2" t="s">
        <v>503</v>
      </c>
      <c r="BJ2" t="s">
        <v>491</v>
      </c>
      <c r="BK2" t="s">
        <v>476</v>
      </c>
      <c r="BL2" t="s">
        <v>475</v>
      </c>
      <c r="BM2" t="s">
        <v>468</v>
      </c>
      <c r="BN2" t="s">
        <v>471</v>
      </c>
      <c r="BO2" t="s">
        <v>486</v>
      </c>
      <c r="BP2" t="s">
        <v>487</v>
      </c>
      <c r="BQ2" t="s">
        <v>466</v>
      </c>
      <c r="BR2" t="s">
        <v>474</v>
      </c>
      <c r="BS2" t="s">
        <v>478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41.648000000000003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124.875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28.045000000000002</v>
      </c>
      <c r="AB3">
        <v>13.0634</v>
      </c>
      <c r="AC3">
        <v>9.6778399999999998</v>
      </c>
      <c r="AD3">
        <v>9.1149000000000004</v>
      </c>
      <c r="AE3">
        <v>49.436556000000003</v>
      </c>
      <c r="AF3">
        <v>17.748000000000001</v>
      </c>
      <c r="AG3">
        <v>14.0976</v>
      </c>
      <c r="AH3">
        <v>116.9545</v>
      </c>
      <c r="AI3">
        <v>0</v>
      </c>
      <c r="AJ3">
        <v>0</v>
      </c>
      <c r="AK3">
        <v>51.013800000000003</v>
      </c>
      <c r="AL3">
        <v>60.423999999999999</v>
      </c>
      <c r="AM3">
        <v>0</v>
      </c>
      <c r="AN3">
        <v>0.66954999999999998</v>
      </c>
      <c r="AO3">
        <v>5.88</v>
      </c>
      <c r="AP3">
        <v>3.7149000000000001</v>
      </c>
      <c r="AQ3">
        <v>25.515000000000001</v>
      </c>
      <c r="AR3">
        <v>33.091920000000002</v>
      </c>
      <c r="AS3">
        <v>0</v>
      </c>
      <c r="AT3">
        <v>14.9968</v>
      </c>
      <c r="AU3">
        <v>0</v>
      </c>
      <c r="AV3">
        <v>26.774999999999999</v>
      </c>
      <c r="AW3">
        <v>69.504000000000005</v>
      </c>
      <c r="AX3">
        <v>40.552</v>
      </c>
      <c r="AY3">
        <v>0</v>
      </c>
      <c r="AZ3">
        <f>BW3</f>
        <v>82.759999999999991</v>
      </c>
      <c r="BA3">
        <f>SUM(B3:AZ3)</f>
        <v>3180.0683870000012</v>
      </c>
      <c r="BD3">
        <v>24.08</v>
      </c>
      <c r="BE3">
        <v>7.64</v>
      </c>
      <c r="BF3">
        <v>1.1000000000000001</v>
      </c>
      <c r="BG3">
        <v>4.0199999999999996</v>
      </c>
      <c r="BH3">
        <v>5.81</v>
      </c>
      <c r="BI3">
        <v>7.17</v>
      </c>
      <c r="BJ3">
        <v>1.56</v>
      </c>
      <c r="BK3">
        <v>2.63</v>
      </c>
      <c r="BL3">
        <v>0.88</v>
      </c>
      <c r="BM3">
        <v>1.79</v>
      </c>
      <c r="BN3">
        <v>0.43</v>
      </c>
      <c r="BO3">
        <v>14.66</v>
      </c>
      <c r="BP3">
        <v>3.99</v>
      </c>
      <c r="BQ3">
        <v>4.38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82.759999999999991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41.648000000000003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124.875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28.045000000000002</v>
      </c>
      <c r="AB4">
        <v>13.0634</v>
      </c>
      <c r="AC4">
        <v>9.6778399999999998</v>
      </c>
      <c r="AD4">
        <v>9.1149000000000004</v>
      </c>
      <c r="AE4">
        <v>49.436556000000003</v>
      </c>
      <c r="AF4">
        <v>17.748000000000001</v>
      </c>
      <c r="AG4">
        <v>14.0976</v>
      </c>
      <c r="AH4">
        <v>94.7</v>
      </c>
      <c r="AI4">
        <v>0</v>
      </c>
      <c r="AJ4">
        <v>0</v>
      </c>
      <c r="AK4">
        <v>51.013800000000003</v>
      </c>
      <c r="AL4">
        <v>60.423999999999999</v>
      </c>
      <c r="AM4">
        <v>0</v>
      </c>
      <c r="AN4">
        <v>0.66954999999999998</v>
      </c>
      <c r="AO4">
        <v>5.88</v>
      </c>
      <c r="AP4">
        <v>3.7149000000000001</v>
      </c>
      <c r="AQ4">
        <v>25.515000000000001</v>
      </c>
      <c r="AR4">
        <v>33.091920000000002</v>
      </c>
      <c r="AS4">
        <v>0</v>
      </c>
      <c r="AT4">
        <v>14.9968</v>
      </c>
      <c r="AU4">
        <v>0</v>
      </c>
      <c r="AV4">
        <v>26.774999999999999</v>
      </c>
      <c r="AW4">
        <v>69.504000000000005</v>
      </c>
      <c r="AX4">
        <v>40.552</v>
      </c>
      <c r="AY4">
        <v>0</v>
      </c>
      <c r="AZ4">
        <f t="shared" ref="AZ4:AZ67" si="0">BW4</f>
        <v>82.759999999999991</v>
      </c>
      <c r="BA4">
        <f t="shared" ref="BA4:BA67" si="1">SUM(B4:AZ4)</f>
        <v>3157.8138870000012</v>
      </c>
      <c r="BD4">
        <v>24.08</v>
      </c>
      <c r="BE4">
        <v>7.64</v>
      </c>
      <c r="BF4">
        <v>1.1000000000000001</v>
      </c>
      <c r="BG4">
        <v>4.0199999999999996</v>
      </c>
      <c r="BH4">
        <v>5.81</v>
      </c>
      <c r="BI4">
        <v>7.17</v>
      </c>
      <c r="BJ4">
        <v>1.56</v>
      </c>
      <c r="BK4">
        <v>2.63</v>
      </c>
      <c r="BL4">
        <v>0.88</v>
      </c>
      <c r="BM4">
        <v>1.79</v>
      </c>
      <c r="BN4">
        <v>0.43</v>
      </c>
      <c r="BO4">
        <v>14.66</v>
      </c>
      <c r="BP4">
        <v>3.99</v>
      </c>
      <c r="BQ4">
        <v>4.38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82.759999999999991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41.648000000000003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124.875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28.045000000000002</v>
      </c>
      <c r="AB5">
        <v>13.0634</v>
      </c>
      <c r="AC5">
        <v>9.6778399999999998</v>
      </c>
      <c r="AD5">
        <v>9.1149000000000004</v>
      </c>
      <c r="AE5">
        <v>49.436556000000003</v>
      </c>
      <c r="AF5">
        <v>17.748000000000001</v>
      </c>
      <c r="AG5">
        <v>14.0976</v>
      </c>
      <c r="AH5">
        <v>75.760000000000005</v>
      </c>
      <c r="AI5">
        <v>0</v>
      </c>
      <c r="AJ5">
        <v>0</v>
      </c>
      <c r="AK5">
        <v>51.013800000000003</v>
      </c>
      <c r="AL5">
        <v>60.423999999999999</v>
      </c>
      <c r="AM5">
        <v>0</v>
      </c>
      <c r="AN5">
        <v>0.66954999999999998</v>
      </c>
      <c r="AO5">
        <v>13.083</v>
      </c>
      <c r="AP5">
        <v>9.4794</v>
      </c>
      <c r="AQ5">
        <v>25.515000000000001</v>
      </c>
      <c r="AR5">
        <v>33.091920000000002</v>
      </c>
      <c r="AS5">
        <v>0</v>
      </c>
      <c r="AT5">
        <v>14.9968</v>
      </c>
      <c r="AU5">
        <v>0</v>
      </c>
      <c r="AV5">
        <v>26.774999999999999</v>
      </c>
      <c r="AW5">
        <v>69.504000000000005</v>
      </c>
      <c r="AX5">
        <v>40.552</v>
      </c>
      <c r="AY5">
        <v>0</v>
      </c>
      <c r="AZ5">
        <f t="shared" si="0"/>
        <v>82.759999999999991</v>
      </c>
      <c r="BA5">
        <f t="shared" si="1"/>
        <v>3151.8413870000013</v>
      </c>
      <c r="BD5">
        <v>24.08</v>
      </c>
      <c r="BE5">
        <v>7.64</v>
      </c>
      <c r="BF5">
        <v>1.1000000000000001</v>
      </c>
      <c r="BG5">
        <v>4.0199999999999996</v>
      </c>
      <c r="BH5">
        <v>5.81</v>
      </c>
      <c r="BI5">
        <v>7.17</v>
      </c>
      <c r="BJ5">
        <v>1.56</v>
      </c>
      <c r="BK5">
        <v>2.63</v>
      </c>
      <c r="BL5">
        <v>0.88</v>
      </c>
      <c r="BM5">
        <v>1.79</v>
      </c>
      <c r="BN5">
        <v>0.43</v>
      </c>
      <c r="BO5">
        <v>14.66</v>
      </c>
      <c r="BP5">
        <v>3.99</v>
      </c>
      <c r="BQ5">
        <v>4.38</v>
      </c>
      <c r="BR5">
        <v>2.16</v>
      </c>
      <c r="BS5">
        <v>0.46</v>
      </c>
      <c r="BT5">
        <v>0</v>
      </c>
      <c r="BU5">
        <v>0</v>
      </c>
      <c r="BV5">
        <v>0</v>
      </c>
      <c r="BW5">
        <f t="shared" si="2"/>
        <v>82.759999999999991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41.648000000000003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124.875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13.983000000000001</v>
      </c>
      <c r="AB6">
        <v>13.0634</v>
      </c>
      <c r="AC6">
        <v>9.6778399999999998</v>
      </c>
      <c r="AD6">
        <v>9.1149000000000004</v>
      </c>
      <c r="AE6">
        <v>49.436556000000003</v>
      </c>
      <c r="AF6">
        <v>17.748000000000001</v>
      </c>
      <c r="AG6">
        <v>14.0976</v>
      </c>
      <c r="AH6">
        <v>56.82</v>
      </c>
      <c r="AI6">
        <v>0</v>
      </c>
      <c r="AJ6">
        <v>0</v>
      </c>
      <c r="AK6">
        <v>51.013800000000003</v>
      </c>
      <c r="AL6">
        <v>60.423999999999999</v>
      </c>
      <c r="AM6">
        <v>0</v>
      </c>
      <c r="AN6">
        <v>0.66954999999999998</v>
      </c>
      <c r="AO6">
        <v>13.083</v>
      </c>
      <c r="AP6">
        <v>9.4794</v>
      </c>
      <c r="AQ6">
        <v>25.515000000000001</v>
      </c>
      <c r="AR6">
        <v>33.091920000000002</v>
      </c>
      <c r="AS6">
        <v>0</v>
      </c>
      <c r="AT6">
        <v>14.9968</v>
      </c>
      <c r="AU6">
        <v>0</v>
      </c>
      <c r="AV6">
        <v>26.774999999999999</v>
      </c>
      <c r="AW6">
        <v>69.504000000000005</v>
      </c>
      <c r="AX6">
        <v>40.552</v>
      </c>
      <c r="AY6">
        <v>0</v>
      </c>
      <c r="AZ6">
        <f t="shared" si="0"/>
        <v>82.759999999999991</v>
      </c>
      <c r="BA6">
        <f t="shared" si="1"/>
        <v>3118.8393870000018</v>
      </c>
      <c r="BD6">
        <v>24.08</v>
      </c>
      <c r="BE6">
        <v>7.64</v>
      </c>
      <c r="BF6">
        <v>1.1000000000000001</v>
      </c>
      <c r="BG6">
        <v>4.0199999999999996</v>
      </c>
      <c r="BH6">
        <v>5.81</v>
      </c>
      <c r="BI6">
        <v>7.17</v>
      </c>
      <c r="BJ6">
        <v>1.56</v>
      </c>
      <c r="BK6">
        <v>2.63</v>
      </c>
      <c r="BL6">
        <v>0.88</v>
      </c>
      <c r="BM6">
        <v>1.79</v>
      </c>
      <c r="BN6">
        <v>0.43</v>
      </c>
      <c r="BO6">
        <v>14.66</v>
      </c>
      <c r="BP6">
        <v>3.99</v>
      </c>
      <c r="BQ6">
        <v>4.38</v>
      </c>
      <c r="BR6">
        <v>2.16</v>
      </c>
      <c r="BS6">
        <v>0.46</v>
      </c>
      <c r="BT6">
        <v>0</v>
      </c>
      <c r="BU6">
        <v>0</v>
      </c>
      <c r="BV6">
        <v>0</v>
      </c>
      <c r="BW6">
        <f t="shared" si="2"/>
        <v>82.759999999999991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41.648000000000003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124.875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0</v>
      </c>
      <c r="AB7">
        <v>13.0634</v>
      </c>
      <c r="AC7">
        <v>9.6778399999999998</v>
      </c>
      <c r="AD7">
        <v>9.1149000000000004</v>
      </c>
      <c r="AE7">
        <v>49.436556000000003</v>
      </c>
      <c r="AF7">
        <v>17.748000000000001</v>
      </c>
      <c r="AG7">
        <v>14.0976</v>
      </c>
      <c r="AH7">
        <v>46.781799999999997</v>
      </c>
      <c r="AI7">
        <v>0</v>
      </c>
      <c r="AJ7">
        <v>0</v>
      </c>
      <c r="AK7">
        <v>51.013800000000003</v>
      </c>
      <c r="AL7">
        <v>60.423999999999999</v>
      </c>
      <c r="AM7">
        <v>0</v>
      </c>
      <c r="AN7">
        <v>0.66954999999999998</v>
      </c>
      <c r="AO7">
        <v>14.141400000000001</v>
      </c>
      <c r="AP7">
        <v>3.7149000000000001</v>
      </c>
      <c r="AQ7">
        <v>25.515000000000001</v>
      </c>
      <c r="AR7">
        <v>31.897383000000001</v>
      </c>
      <c r="AS7">
        <v>0</v>
      </c>
      <c r="AT7">
        <v>14.9968</v>
      </c>
      <c r="AU7">
        <v>0</v>
      </c>
      <c r="AV7">
        <v>26.774999999999999</v>
      </c>
      <c r="AW7">
        <v>69.504000000000005</v>
      </c>
      <c r="AX7">
        <v>40.552</v>
      </c>
      <c r="AY7">
        <v>0</v>
      </c>
      <c r="AZ7">
        <f t="shared" si="0"/>
        <v>82.779999999999987</v>
      </c>
      <c r="BA7">
        <f t="shared" si="1"/>
        <v>3088.9375500000015</v>
      </c>
      <c r="BD7">
        <v>24.08</v>
      </c>
      <c r="BE7">
        <v>7.64</v>
      </c>
      <c r="BF7">
        <v>1.06</v>
      </c>
      <c r="BG7">
        <v>4.0199999999999996</v>
      </c>
      <c r="BH7">
        <v>5.81</v>
      </c>
      <c r="BI7">
        <v>7.17</v>
      </c>
      <c r="BJ7">
        <v>1.56</v>
      </c>
      <c r="BK7">
        <v>2.69</v>
      </c>
      <c r="BL7">
        <v>0.88</v>
      </c>
      <c r="BM7">
        <v>1.79</v>
      </c>
      <c r="BN7">
        <v>0.43</v>
      </c>
      <c r="BO7">
        <v>14.66</v>
      </c>
      <c r="BP7">
        <v>3.99</v>
      </c>
      <c r="BQ7">
        <v>4.38</v>
      </c>
      <c r="BR7">
        <v>2.16</v>
      </c>
      <c r="BS7">
        <v>0.46</v>
      </c>
      <c r="BT7">
        <v>0</v>
      </c>
      <c r="BU7">
        <v>0</v>
      </c>
      <c r="BV7">
        <v>0</v>
      </c>
      <c r="BW7">
        <f t="shared" si="2"/>
        <v>82.779999999999987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41.648000000000003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124.875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9.1149000000000004</v>
      </c>
      <c r="AE8">
        <v>49.436556000000003</v>
      </c>
      <c r="AF8">
        <v>17.748000000000001</v>
      </c>
      <c r="AG8">
        <v>14.0976</v>
      </c>
      <c r="AH8">
        <v>46.781799999999997</v>
      </c>
      <c r="AI8">
        <v>0</v>
      </c>
      <c r="AJ8">
        <v>0</v>
      </c>
      <c r="AK8">
        <v>51.013800000000003</v>
      </c>
      <c r="AL8">
        <v>60.423999999999999</v>
      </c>
      <c r="AM8">
        <v>0</v>
      </c>
      <c r="AN8">
        <v>0.66954999999999998</v>
      </c>
      <c r="AO8">
        <v>14.141400000000001</v>
      </c>
      <c r="AP8">
        <v>3.7149000000000001</v>
      </c>
      <c r="AQ8">
        <v>25.515000000000001</v>
      </c>
      <c r="AR8">
        <v>31.897383000000001</v>
      </c>
      <c r="AS8">
        <v>0</v>
      </c>
      <c r="AT8">
        <v>14.9968</v>
      </c>
      <c r="AU8">
        <v>0</v>
      </c>
      <c r="AV8">
        <v>26.774999999999999</v>
      </c>
      <c r="AW8">
        <v>69.504000000000005</v>
      </c>
      <c r="AX8">
        <v>40.552</v>
      </c>
      <c r="AY8">
        <v>0</v>
      </c>
      <c r="AZ8">
        <f t="shared" si="0"/>
        <v>82.779999999999987</v>
      </c>
      <c r="BA8">
        <f t="shared" si="1"/>
        <v>3088.9375500000015</v>
      </c>
      <c r="BD8">
        <v>24.08</v>
      </c>
      <c r="BE8">
        <v>7.64</v>
      </c>
      <c r="BF8">
        <v>1.06</v>
      </c>
      <c r="BG8">
        <v>4.0199999999999996</v>
      </c>
      <c r="BH8">
        <v>5.81</v>
      </c>
      <c r="BI8">
        <v>7.17</v>
      </c>
      <c r="BJ8">
        <v>1.56</v>
      </c>
      <c r="BK8">
        <v>2.69</v>
      </c>
      <c r="BL8">
        <v>0.88</v>
      </c>
      <c r="BM8">
        <v>1.79</v>
      </c>
      <c r="BN8">
        <v>0.43</v>
      </c>
      <c r="BO8">
        <v>14.66</v>
      </c>
      <c r="BP8">
        <v>3.99</v>
      </c>
      <c r="BQ8">
        <v>4.38</v>
      </c>
      <c r="BR8">
        <v>2.16</v>
      </c>
      <c r="BS8">
        <v>0.46</v>
      </c>
      <c r="BT8">
        <v>0</v>
      </c>
      <c r="BU8">
        <v>0</v>
      </c>
      <c r="BV8">
        <v>0</v>
      </c>
      <c r="BW8">
        <f t="shared" si="2"/>
        <v>82.779999999999987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41.648000000000003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124.875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9.1149000000000004</v>
      </c>
      <c r="AE9">
        <v>49.436556000000003</v>
      </c>
      <c r="AF9">
        <v>17.748000000000001</v>
      </c>
      <c r="AG9">
        <v>14.0976</v>
      </c>
      <c r="AH9">
        <v>46.781799999999997</v>
      </c>
      <c r="AI9">
        <v>0</v>
      </c>
      <c r="AJ9">
        <v>0</v>
      </c>
      <c r="AK9">
        <v>51.013800000000003</v>
      </c>
      <c r="AL9">
        <v>60.423999999999999</v>
      </c>
      <c r="AM9">
        <v>0</v>
      </c>
      <c r="AN9">
        <v>0.66954999999999998</v>
      </c>
      <c r="AO9">
        <v>14.1708</v>
      </c>
      <c r="AP9">
        <v>3.7149000000000001</v>
      </c>
      <c r="AQ9">
        <v>25.515000000000001</v>
      </c>
      <c r="AR9">
        <v>31.897383000000001</v>
      </c>
      <c r="AS9">
        <v>0</v>
      </c>
      <c r="AT9">
        <v>14.9968</v>
      </c>
      <c r="AU9">
        <v>0</v>
      </c>
      <c r="AV9">
        <v>26.774999999999999</v>
      </c>
      <c r="AW9">
        <v>69.504000000000005</v>
      </c>
      <c r="AX9">
        <v>40.552</v>
      </c>
      <c r="AY9">
        <v>0</v>
      </c>
      <c r="AZ9">
        <f t="shared" si="0"/>
        <v>82.779999999999987</v>
      </c>
      <c r="BA9">
        <f t="shared" si="1"/>
        <v>3088.9669500000014</v>
      </c>
      <c r="BD9">
        <v>24.08</v>
      </c>
      <c r="BE9">
        <v>7.64</v>
      </c>
      <c r="BF9">
        <v>1.06</v>
      </c>
      <c r="BG9">
        <v>4.0199999999999996</v>
      </c>
      <c r="BH9">
        <v>5.81</v>
      </c>
      <c r="BI9">
        <v>7.17</v>
      </c>
      <c r="BJ9">
        <v>1.56</v>
      </c>
      <c r="BK9">
        <v>2.69</v>
      </c>
      <c r="BL9">
        <v>0.88</v>
      </c>
      <c r="BM9">
        <v>1.79</v>
      </c>
      <c r="BN9">
        <v>0.43</v>
      </c>
      <c r="BO9">
        <v>14.66</v>
      </c>
      <c r="BP9">
        <v>3.99</v>
      </c>
      <c r="BQ9">
        <v>4.38</v>
      </c>
      <c r="BR9">
        <v>2.16</v>
      </c>
      <c r="BS9">
        <v>0.46</v>
      </c>
      <c r="BT9">
        <v>0</v>
      </c>
      <c r="BU9">
        <v>0</v>
      </c>
      <c r="BV9">
        <v>0</v>
      </c>
      <c r="BW9">
        <f t="shared" si="2"/>
        <v>82.779999999999987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41.648000000000003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124.875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9.1149000000000004</v>
      </c>
      <c r="AE10">
        <v>49.436556000000003</v>
      </c>
      <c r="AF10">
        <v>17.748000000000001</v>
      </c>
      <c r="AG10">
        <v>14.0976</v>
      </c>
      <c r="AH10">
        <v>46.781799999999997</v>
      </c>
      <c r="AI10">
        <v>0</v>
      </c>
      <c r="AJ10">
        <v>0</v>
      </c>
      <c r="AK10">
        <v>51.013800000000003</v>
      </c>
      <c r="AL10">
        <v>60.423999999999999</v>
      </c>
      <c r="AM10">
        <v>0</v>
      </c>
      <c r="AN10">
        <v>0.66954999999999998</v>
      </c>
      <c r="AO10">
        <v>14.1708</v>
      </c>
      <c r="AP10">
        <v>3.7149000000000001</v>
      </c>
      <c r="AQ10">
        <v>25.515000000000001</v>
      </c>
      <c r="AR10">
        <v>31.897383000000001</v>
      </c>
      <c r="AS10">
        <v>0</v>
      </c>
      <c r="AT10">
        <v>14.9968</v>
      </c>
      <c r="AU10">
        <v>0</v>
      </c>
      <c r="AV10">
        <v>26.774999999999999</v>
      </c>
      <c r="AW10">
        <v>69.504000000000005</v>
      </c>
      <c r="AX10">
        <v>40.552</v>
      </c>
      <c r="AY10">
        <v>0</v>
      </c>
      <c r="AZ10">
        <f t="shared" si="0"/>
        <v>82.779999999999987</v>
      </c>
      <c r="BA10">
        <f t="shared" si="1"/>
        <v>3088.9669500000014</v>
      </c>
      <c r="BD10">
        <v>24.08</v>
      </c>
      <c r="BE10">
        <v>7.64</v>
      </c>
      <c r="BF10">
        <v>1.06</v>
      </c>
      <c r="BG10">
        <v>4.0199999999999996</v>
      </c>
      <c r="BH10">
        <v>5.81</v>
      </c>
      <c r="BI10">
        <v>7.17</v>
      </c>
      <c r="BJ10">
        <v>1.56</v>
      </c>
      <c r="BK10">
        <v>2.69</v>
      </c>
      <c r="BL10">
        <v>0.88</v>
      </c>
      <c r="BM10">
        <v>1.79</v>
      </c>
      <c r="BN10">
        <v>0.43</v>
      </c>
      <c r="BO10">
        <v>14.66</v>
      </c>
      <c r="BP10">
        <v>3.99</v>
      </c>
      <c r="BQ10">
        <v>4.38</v>
      </c>
      <c r="BR10">
        <v>2.16</v>
      </c>
      <c r="BS10">
        <v>0.46</v>
      </c>
      <c r="BT10">
        <v>0</v>
      </c>
      <c r="BU10">
        <v>0</v>
      </c>
      <c r="BV10">
        <v>0</v>
      </c>
      <c r="BW10">
        <f t="shared" si="2"/>
        <v>82.779999999999987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41.648000000000003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124.875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9.1149000000000004</v>
      </c>
      <c r="AE11">
        <v>49.436556000000003</v>
      </c>
      <c r="AF11">
        <v>17.748000000000001</v>
      </c>
      <c r="AG11">
        <v>14.0976</v>
      </c>
      <c r="AH11">
        <v>46.781799999999997</v>
      </c>
      <c r="AI11">
        <v>0</v>
      </c>
      <c r="AJ11">
        <v>0</v>
      </c>
      <c r="AK11">
        <v>51.013800000000003</v>
      </c>
      <c r="AL11">
        <v>60.423999999999999</v>
      </c>
      <c r="AM11">
        <v>0</v>
      </c>
      <c r="AN11">
        <v>0.66954999999999998</v>
      </c>
      <c r="AO11">
        <v>14.1708</v>
      </c>
      <c r="AP11">
        <v>3.7149000000000001</v>
      </c>
      <c r="AQ11">
        <v>25.515000000000001</v>
      </c>
      <c r="AR11">
        <v>23.944559999999999</v>
      </c>
      <c r="AS11">
        <v>0</v>
      </c>
      <c r="AT11">
        <v>14.9968</v>
      </c>
      <c r="AU11">
        <v>0</v>
      </c>
      <c r="AV11">
        <v>26.774999999999999</v>
      </c>
      <c r="AW11">
        <v>69.504000000000005</v>
      </c>
      <c r="AX11">
        <v>40.552</v>
      </c>
      <c r="AY11">
        <v>0</v>
      </c>
      <c r="AZ11">
        <f t="shared" si="0"/>
        <v>83.019999999999982</v>
      </c>
      <c r="BA11">
        <f t="shared" si="1"/>
        <v>3081.2541270000011</v>
      </c>
      <c r="BD11">
        <v>25.43</v>
      </c>
      <c r="BE11">
        <v>7.44</v>
      </c>
      <c r="BF11">
        <v>1.1200000000000001</v>
      </c>
      <c r="BG11">
        <v>3.91</v>
      </c>
      <c r="BH11">
        <v>5.62</v>
      </c>
      <c r="BI11">
        <v>7.03</v>
      </c>
      <c r="BJ11">
        <v>1.61</v>
      </c>
      <c r="BK11">
        <v>2.69</v>
      </c>
      <c r="BL11">
        <v>0.85</v>
      </c>
      <c r="BM11">
        <v>1.79</v>
      </c>
      <c r="BN11">
        <v>0.41</v>
      </c>
      <c r="BO11">
        <v>14.3</v>
      </c>
      <c r="BP11">
        <v>3.84</v>
      </c>
      <c r="BQ11">
        <v>4.25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83.019999999999982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41.648000000000003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124.875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9.1149000000000004</v>
      </c>
      <c r="AE12">
        <v>49.436556000000003</v>
      </c>
      <c r="AF12">
        <v>17.748000000000001</v>
      </c>
      <c r="AG12">
        <v>14.0976</v>
      </c>
      <c r="AH12">
        <v>46.781799999999997</v>
      </c>
      <c r="AI12">
        <v>0</v>
      </c>
      <c r="AJ12">
        <v>0</v>
      </c>
      <c r="AK12">
        <v>51.013800000000003</v>
      </c>
      <c r="AL12">
        <v>60.423999999999999</v>
      </c>
      <c r="AM12">
        <v>0</v>
      </c>
      <c r="AN12">
        <v>0.66954999999999998</v>
      </c>
      <c r="AO12">
        <v>14.1708</v>
      </c>
      <c r="AP12">
        <v>3.7149000000000001</v>
      </c>
      <c r="AQ12">
        <v>25.515000000000001</v>
      </c>
      <c r="AR12">
        <v>23.944559999999999</v>
      </c>
      <c r="AS12">
        <v>0</v>
      </c>
      <c r="AT12">
        <v>14.9968</v>
      </c>
      <c r="AU12">
        <v>0</v>
      </c>
      <c r="AV12">
        <v>26.774999999999999</v>
      </c>
      <c r="AW12">
        <v>69.504000000000005</v>
      </c>
      <c r="AX12">
        <v>40.552</v>
      </c>
      <c r="AY12">
        <v>0</v>
      </c>
      <c r="AZ12">
        <f t="shared" si="0"/>
        <v>83.019999999999982</v>
      </c>
      <c r="BA12">
        <f t="shared" si="1"/>
        <v>3081.2541270000011</v>
      </c>
      <c r="BD12">
        <v>25.43</v>
      </c>
      <c r="BE12">
        <v>7.44</v>
      </c>
      <c r="BF12">
        <v>1.1200000000000001</v>
      </c>
      <c r="BG12">
        <v>3.91</v>
      </c>
      <c r="BH12">
        <v>5.62</v>
      </c>
      <c r="BI12">
        <v>7.03</v>
      </c>
      <c r="BJ12">
        <v>1.61</v>
      </c>
      <c r="BK12">
        <v>2.69</v>
      </c>
      <c r="BL12">
        <v>0.85</v>
      </c>
      <c r="BM12">
        <v>1.79</v>
      </c>
      <c r="BN12">
        <v>0.41</v>
      </c>
      <c r="BO12">
        <v>14.3</v>
      </c>
      <c r="BP12">
        <v>3.84</v>
      </c>
      <c r="BQ12">
        <v>4.25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83.019999999999982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41.648000000000003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124.875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9.1149000000000004</v>
      </c>
      <c r="AE13">
        <v>49.436556000000003</v>
      </c>
      <c r="AF13">
        <v>17.748000000000001</v>
      </c>
      <c r="AG13">
        <v>14.0976</v>
      </c>
      <c r="AH13">
        <v>46.781799999999997</v>
      </c>
      <c r="AI13">
        <v>0</v>
      </c>
      <c r="AJ13">
        <v>0</v>
      </c>
      <c r="AK13">
        <v>51.013800000000003</v>
      </c>
      <c r="AL13">
        <v>60.423999999999999</v>
      </c>
      <c r="AM13">
        <v>0</v>
      </c>
      <c r="AN13">
        <v>0.66954999999999998</v>
      </c>
      <c r="AO13">
        <v>14.1708</v>
      </c>
      <c r="AP13">
        <v>3.7149000000000001</v>
      </c>
      <c r="AQ13">
        <v>25.515000000000001</v>
      </c>
      <c r="AR13">
        <v>31.897383000000001</v>
      </c>
      <c r="AS13">
        <v>0</v>
      </c>
      <c r="AT13">
        <v>14.9968</v>
      </c>
      <c r="AU13">
        <v>0</v>
      </c>
      <c r="AV13">
        <v>26.774999999999999</v>
      </c>
      <c r="AW13">
        <v>69.504000000000005</v>
      </c>
      <c r="AX13">
        <v>40.552</v>
      </c>
      <c r="AY13">
        <v>0</v>
      </c>
      <c r="AZ13">
        <f t="shared" si="0"/>
        <v>83.049999999999983</v>
      </c>
      <c r="BA13">
        <f t="shared" si="1"/>
        <v>3089.2369500000013</v>
      </c>
      <c r="BD13">
        <v>25.43</v>
      </c>
      <c r="BE13">
        <v>7.44</v>
      </c>
      <c r="BF13">
        <v>1.1499999999999999</v>
      </c>
      <c r="BG13">
        <v>3.91</v>
      </c>
      <c r="BH13">
        <v>5.62</v>
      </c>
      <c r="BI13">
        <v>7.03</v>
      </c>
      <c r="BJ13">
        <v>1.61</v>
      </c>
      <c r="BK13">
        <v>2.69</v>
      </c>
      <c r="BL13">
        <v>0.85</v>
      </c>
      <c r="BM13">
        <v>1.79</v>
      </c>
      <c r="BN13">
        <v>0.41</v>
      </c>
      <c r="BO13">
        <v>14.3</v>
      </c>
      <c r="BP13">
        <v>3.84</v>
      </c>
      <c r="BQ13">
        <v>4.25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83.049999999999983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41.648000000000003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124.875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9.1149000000000004</v>
      </c>
      <c r="AE14">
        <v>49.436556000000003</v>
      </c>
      <c r="AF14">
        <v>17.748000000000001</v>
      </c>
      <c r="AG14">
        <v>14.0976</v>
      </c>
      <c r="AH14">
        <v>46.781799999999997</v>
      </c>
      <c r="AI14">
        <v>0</v>
      </c>
      <c r="AJ14">
        <v>0</v>
      </c>
      <c r="AK14">
        <v>51.013800000000003</v>
      </c>
      <c r="AL14">
        <v>60.423999999999999</v>
      </c>
      <c r="AM14">
        <v>0</v>
      </c>
      <c r="AN14">
        <v>0.66954999999999998</v>
      </c>
      <c r="AO14">
        <v>14.1708</v>
      </c>
      <c r="AP14">
        <v>3.7149000000000001</v>
      </c>
      <c r="AQ14">
        <v>25.515000000000001</v>
      </c>
      <c r="AR14">
        <v>31.897383000000001</v>
      </c>
      <c r="AS14">
        <v>0</v>
      </c>
      <c r="AT14">
        <v>14.9968</v>
      </c>
      <c r="AU14">
        <v>0</v>
      </c>
      <c r="AV14">
        <v>26.774999999999999</v>
      </c>
      <c r="AW14">
        <v>69.504000000000005</v>
      </c>
      <c r="AX14">
        <v>40.552</v>
      </c>
      <c r="AY14">
        <v>0</v>
      </c>
      <c r="AZ14">
        <f t="shared" si="0"/>
        <v>83.049999999999983</v>
      </c>
      <c r="BA14">
        <f t="shared" si="1"/>
        <v>3089.2369500000013</v>
      </c>
      <c r="BD14">
        <v>25.43</v>
      </c>
      <c r="BE14">
        <v>7.44</v>
      </c>
      <c r="BF14">
        <v>1.1499999999999999</v>
      </c>
      <c r="BG14">
        <v>3.91</v>
      </c>
      <c r="BH14">
        <v>5.62</v>
      </c>
      <c r="BI14">
        <v>7.03</v>
      </c>
      <c r="BJ14">
        <v>1.61</v>
      </c>
      <c r="BK14">
        <v>2.69</v>
      </c>
      <c r="BL14">
        <v>0.85</v>
      </c>
      <c r="BM14">
        <v>1.79</v>
      </c>
      <c r="BN14">
        <v>0.41</v>
      </c>
      <c r="BO14">
        <v>14.3</v>
      </c>
      <c r="BP14">
        <v>3.84</v>
      </c>
      <c r="BQ14">
        <v>4.25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83.049999999999983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41.648000000000003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124.875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9.1149000000000004</v>
      </c>
      <c r="AE15">
        <v>49.436556000000003</v>
      </c>
      <c r="AF15">
        <v>17.748000000000001</v>
      </c>
      <c r="AG15">
        <v>14.0976</v>
      </c>
      <c r="AH15">
        <v>46.781799999999997</v>
      </c>
      <c r="AI15">
        <v>0</v>
      </c>
      <c r="AJ15">
        <v>0</v>
      </c>
      <c r="AK15">
        <v>51.013800000000003</v>
      </c>
      <c r="AL15">
        <v>60.423999999999999</v>
      </c>
      <c r="AM15">
        <v>0</v>
      </c>
      <c r="AN15">
        <v>0.66954999999999998</v>
      </c>
      <c r="AO15">
        <v>14.1708</v>
      </c>
      <c r="AP15">
        <v>3.7149000000000001</v>
      </c>
      <c r="AQ15">
        <v>25.515000000000001</v>
      </c>
      <c r="AR15">
        <v>31.897383000000001</v>
      </c>
      <c r="AS15">
        <v>0</v>
      </c>
      <c r="AT15">
        <v>14.9968</v>
      </c>
      <c r="AU15">
        <v>0</v>
      </c>
      <c r="AV15">
        <v>26.774999999999999</v>
      </c>
      <c r="AW15">
        <v>69.504000000000005</v>
      </c>
      <c r="AX15">
        <v>40.552</v>
      </c>
      <c r="AY15">
        <v>0</v>
      </c>
      <c r="AZ15">
        <f t="shared" si="0"/>
        <v>83.049999999999983</v>
      </c>
      <c r="BA15">
        <f t="shared" si="1"/>
        <v>3089.2369500000013</v>
      </c>
      <c r="BD15">
        <v>25.43</v>
      </c>
      <c r="BE15">
        <v>7.44</v>
      </c>
      <c r="BF15">
        <v>1.1499999999999999</v>
      </c>
      <c r="BG15">
        <v>3.91</v>
      </c>
      <c r="BH15">
        <v>5.62</v>
      </c>
      <c r="BI15">
        <v>7.03</v>
      </c>
      <c r="BJ15">
        <v>1.61</v>
      </c>
      <c r="BK15">
        <v>2.69</v>
      </c>
      <c r="BL15">
        <v>0.85</v>
      </c>
      <c r="BM15">
        <v>1.79</v>
      </c>
      <c r="BN15">
        <v>0.41</v>
      </c>
      <c r="BO15">
        <v>14.3</v>
      </c>
      <c r="BP15">
        <v>3.84</v>
      </c>
      <c r="BQ15">
        <v>4.25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83.049999999999983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41.648000000000003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124.875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9.1149000000000004</v>
      </c>
      <c r="AE16">
        <v>49.436556000000003</v>
      </c>
      <c r="AF16">
        <v>17.748000000000001</v>
      </c>
      <c r="AG16">
        <v>14.0976</v>
      </c>
      <c r="AH16">
        <v>46.781799999999997</v>
      </c>
      <c r="AI16">
        <v>0</v>
      </c>
      <c r="AJ16">
        <v>0</v>
      </c>
      <c r="AK16">
        <v>51.013800000000003</v>
      </c>
      <c r="AL16">
        <v>60.423999999999999</v>
      </c>
      <c r="AM16">
        <v>0</v>
      </c>
      <c r="AN16">
        <v>0.66954999999999998</v>
      </c>
      <c r="AO16">
        <v>14.1708</v>
      </c>
      <c r="AP16">
        <v>3.7149000000000001</v>
      </c>
      <c r="AQ16">
        <v>25.515000000000001</v>
      </c>
      <c r="AR16">
        <v>31.897383000000001</v>
      </c>
      <c r="AS16">
        <v>0</v>
      </c>
      <c r="AT16">
        <v>14.9968</v>
      </c>
      <c r="AU16">
        <v>0</v>
      </c>
      <c r="AV16">
        <v>26.774999999999999</v>
      </c>
      <c r="AW16">
        <v>69.504000000000005</v>
      </c>
      <c r="AX16">
        <v>40.552</v>
      </c>
      <c r="AY16">
        <v>0</v>
      </c>
      <c r="AZ16">
        <f t="shared" si="0"/>
        <v>83.049999999999983</v>
      </c>
      <c r="BA16">
        <f t="shared" si="1"/>
        <v>3089.2369500000013</v>
      </c>
      <c r="BD16">
        <v>25.43</v>
      </c>
      <c r="BE16">
        <v>7.44</v>
      </c>
      <c r="BF16">
        <v>1.1499999999999999</v>
      </c>
      <c r="BG16">
        <v>3.91</v>
      </c>
      <c r="BH16">
        <v>5.62</v>
      </c>
      <c r="BI16">
        <v>7.03</v>
      </c>
      <c r="BJ16">
        <v>1.61</v>
      </c>
      <c r="BK16">
        <v>2.69</v>
      </c>
      <c r="BL16">
        <v>0.85</v>
      </c>
      <c r="BM16">
        <v>1.79</v>
      </c>
      <c r="BN16">
        <v>0.41</v>
      </c>
      <c r="BO16">
        <v>14.3</v>
      </c>
      <c r="BP16">
        <v>3.84</v>
      </c>
      <c r="BQ16">
        <v>4.25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83.049999999999983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41.648000000000003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124.875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9.1149000000000004</v>
      </c>
      <c r="AE17">
        <v>49.436556000000003</v>
      </c>
      <c r="AF17">
        <v>17.748000000000001</v>
      </c>
      <c r="AG17">
        <v>14.0976</v>
      </c>
      <c r="AH17">
        <v>46.781799999999997</v>
      </c>
      <c r="AI17">
        <v>0</v>
      </c>
      <c r="AJ17">
        <v>0</v>
      </c>
      <c r="AK17">
        <v>51.013800000000003</v>
      </c>
      <c r="AL17">
        <v>60.423999999999999</v>
      </c>
      <c r="AM17">
        <v>0</v>
      </c>
      <c r="AN17">
        <v>0.66954999999999998</v>
      </c>
      <c r="AO17">
        <v>14.1708</v>
      </c>
      <c r="AP17">
        <v>3.7149000000000001</v>
      </c>
      <c r="AQ17">
        <v>25.515000000000001</v>
      </c>
      <c r="AR17">
        <v>33.091920000000002</v>
      </c>
      <c r="AS17">
        <v>0</v>
      </c>
      <c r="AT17">
        <v>14.9968</v>
      </c>
      <c r="AU17">
        <v>0</v>
      </c>
      <c r="AV17">
        <v>26.774999999999999</v>
      </c>
      <c r="AW17">
        <v>69.504000000000005</v>
      </c>
      <c r="AX17">
        <v>40.552</v>
      </c>
      <c r="AY17">
        <v>0</v>
      </c>
      <c r="AZ17">
        <f t="shared" si="0"/>
        <v>83.049999999999983</v>
      </c>
      <c r="BA17">
        <f t="shared" si="1"/>
        <v>3090.4314870000012</v>
      </c>
      <c r="BD17">
        <v>25.43</v>
      </c>
      <c r="BE17">
        <v>7.44</v>
      </c>
      <c r="BF17">
        <v>1.1499999999999999</v>
      </c>
      <c r="BG17">
        <v>3.91</v>
      </c>
      <c r="BH17">
        <v>5.62</v>
      </c>
      <c r="BI17">
        <v>7.03</v>
      </c>
      <c r="BJ17">
        <v>1.61</v>
      </c>
      <c r="BK17">
        <v>2.69</v>
      </c>
      <c r="BL17">
        <v>0.85</v>
      </c>
      <c r="BM17">
        <v>1.79</v>
      </c>
      <c r="BN17">
        <v>0.41</v>
      </c>
      <c r="BO17">
        <v>14.3</v>
      </c>
      <c r="BP17">
        <v>3.84</v>
      </c>
      <c r="BQ17">
        <v>4.25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83.049999999999983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41.648000000000003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124.875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9.1149000000000004</v>
      </c>
      <c r="AE18">
        <v>49.436556000000003</v>
      </c>
      <c r="AF18">
        <v>17.748000000000001</v>
      </c>
      <c r="AG18">
        <v>14.0976</v>
      </c>
      <c r="AH18">
        <v>46.781799999999997</v>
      </c>
      <c r="AI18">
        <v>0</v>
      </c>
      <c r="AJ18">
        <v>0</v>
      </c>
      <c r="AK18">
        <v>51.013800000000003</v>
      </c>
      <c r="AL18">
        <v>60.423999999999999</v>
      </c>
      <c r="AM18">
        <v>0</v>
      </c>
      <c r="AN18">
        <v>0.66954999999999998</v>
      </c>
      <c r="AO18">
        <v>14.1708</v>
      </c>
      <c r="AP18">
        <v>3.7149000000000001</v>
      </c>
      <c r="AQ18">
        <v>25.515000000000001</v>
      </c>
      <c r="AR18">
        <v>33.091920000000002</v>
      </c>
      <c r="AS18">
        <v>0</v>
      </c>
      <c r="AT18">
        <v>14.9968</v>
      </c>
      <c r="AU18">
        <v>0</v>
      </c>
      <c r="AV18">
        <v>26.774999999999999</v>
      </c>
      <c r="AW18">
        <v>69.504000000000005</v>
      </c>
      <c r="AX18">
        <v>40.552</v>
      </c>
      <c r="AY18">
        <v>0</v>
      </c>
      <c r="AZ18">
        <f t="shared" si="0"/>
        <v>83.049999999999983</v>
      </c>
      <c r="BA18">
        <f t="shared" si="1"/>
        <v>3090.4314870000012</v>
      </c>
      <c r="BD18">
        <v>25.43</v>
      </c>
      <c r="BE18">
        <v>7.44</v>
      </c>
      <c r="BF18">
        <v>1.1499999999999999</v>
      </c>
      <c r="BG18">
        <v>3.91</v>
      </c>
      <c r="BH18">
        <v>5.62</v>
      </c>
      <c r="BI18">
        <v>7.03</v>
      </c>
      <c r="BJ18">
        <v>1.61</v>
      </c>
      <c r="BK18">
        <v>2.69</v>
      </c>
      <c r="BL18">
        <v>0.85</v>
      </c>
      <c r="BM18">
        <v>1.79</v>
      </c>
      <c r="BN18">
        <v>0.41</v>
      </c>
      <c r="BO18">
        <v>14.3</v>
      </c>
      <c r="BP18">
        <v>3.84</v>
      </c>
      <c r="BQ18">
        <v>4.25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83.049999999999983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41.648000000000003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124.875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9.1149000000000004</v>
      </c>
      <c r="AE19">
        <v>49.436556000000003</v>
      </c>
      <c r="AF19">
        <v>17.748000000000001</v>
      </c>
      <c r="AG19">
        <v>14.0976</v>
      </c>
      <c r="AH19">
        <v>46.781799999999997</v>
      </c>
      <c r="AI19">
        <v>0</v>
      </c>
      <c r="AJ19">
        <v>0</v>
      </c>
      <c r="AK19">
        <v>51.013800000000003</v>
      </c>
      <c r="AL19">
        <v>60.423999999999999</v>
      </c>
      <c r="AM19">
        <v>0</v>
      </c>
      <c r="AN19">
        <v>0.66954999999999998</v>
      </c>
      <c r="AO19">
        <v>14.1708</v>
      </c>
      <c r="AP19">
        <v>3.7149000000000001</v>
      </c>
      <c r="AQ19">
        <v>25.515000000000001</v>
      </c>
      <c r="AR19">
        <v>33.091920000000002</v>
      </c>
      <c r="AS19">
        <v>0</v>
      </c>
      <c r="AT19">
        <v>14.9968</v>
      </c>
      <c r="AU19">
        <v>0</v>
      </c>
      <c r="AV19">
        <v>26.774999999999999</v>
      </c>
      <c r="AW19">
        <v>69.504000000000005</v>
      </c>
      <c r="AX19">
        <v>40.552</v>
      </c>
      <c r="AY19">
        <v>0</v>
      </c>
      <c r="AZ19">
        <f t="shared" si="0"/>
        <v>83.049999999999983</v>
      </c>
      <c r="BA19">
        <f t="shared" si="1"/>
        <v>3090.4314870000012</v>
      </c>
      <c r="BD19">
        <v>25.43</v>
      </c>
      <c r="BE19">
        <v>7.44</v>
      </c>
      <c r="BF19">
        <v>1.1499999999999999</v>
      </c>
      <c r="BG19">
        <v>3.91</v>
      </c>
      <c r="BH19">
        <v>5.62</v>
      </c>
      <c r="BI19">
        <v>7.03</v>
      </c>
      <c r="BJ19">
        <v>1.61</v>
      </c>
      <c r="BK19">
        <v>2.69</v>
      </c>
      <c r="BL19">
        <v>0.85</v>
      </c>
      <c r="BM19">
        <v>1.79</v>
      </c>
      <c r="BN19">
        <v>0.41</v>
      </c>
      <c r="BO19">
        <v>14.3</v>
      </c>
      <c r="BP19">
        <v>3.84</v>
      </c>
      <c r="BQ19">
        <v>4.25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83.049999999999983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41.648000000000003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124.875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9.1149000000000004</v>
      </c>
      <c r="AE20">
        <v>49.436556000000003</v>
      </c>
      <c r="AF20">
        <v>17.748000000000001</v>
      </c>
      <c r="AG20">
        <v>14.0976</v>
      </c>
      <c r="AH20">
        <v>46.781799999999997</v>
      </c>
      <c r="AI20">
        <v>0</v>
      </c>
      <c r="AJ20">
        <v>0</v>
      </c>
      <c r="AK20">
        <v>51.013800000000003</v>
      </c>
      <c r="AL20">
        <v>60.423999999999999</v>
      </c>
      <c r="AM20">
        <v>0</v>
      </c>
      <c r="AN20">
        <v>0.66954999999999998</v>
      </c>
      <c r="AO20">
        <v>14.1708</v>
      </c>
      <c r="AP20">
        <v>3.7149000000000001</v>
      </c>
      <c r="AQ20">
        <v>25.515000000000001</v>
      </c>
      <c r="AR20">
        <v>33.091920000000002</v>
      </c>
      <c r="AS20">
        <v>0</v>
      </c>
      <c r="AT20">
        <v>14.9968</v>
      </c>
      <c r="AU20">
        <v>0</v>
      </c>
      <c r="AV20">
        <v>26.774999999999999</v>
      </c>
      <c r="AW20">
        <v>69.504000000000005</v>
      </c>
      <c r="AX20">
        <v>40.552</v>
      </c>
      <c r="AY20">
        <v>0</v>
      </c>
      <c r="AZ20">
        <f t="shared" si="0"/>
        <v>83.049999999999983</v>
      </c>
      <c r="BA20">
        <f t="shared" si="1"/>
        <v>3090.4314870000012</v>
      </c>
      <c r="BD20">
        <v>25.43</v>
      </c>
      <c r="BE20">
        <v>7.44</v>
      </c>
      <c r="BF20">
        <v>1.1499999999999999</v>
      </c>
      <c r="BG20">
        <v>3.91</v>
      </c>
      <c r="BH20">
        <v>5.62</v>
      </c>
      <c r="BI20">
        <v>7.03</v>
      </c>
      <c r="BJ20">
        <v>1.61</v>
      </c>
      <c r="BK20">
        <v>2.69</v>
      </c>
      <c r="BL20">
        <v>0.85</v>
      </c>
      <c r="BM20">
        <v>1.79</v>
      </c>
      <c r="BN20">
        <v>0.41</v>
      </c>
      <c r="BO20">
        <v>14.3</v>
      </c>
      <c r="BP20">
        <v>3.84</v>
      </c>
      <c r="BQ20">
        <v>4.25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83.049999999999983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41.648000000000003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124.875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7.9</v>
      </c>
      <c r="AB21">
        <v>26.260100000000001</v>
      </c>
      <c r="AC21">
        <v>19.35568</v>
      </c>
      <c r="AD21">
        <v>9.1149000000000004</v>
      </c>
      <c r="AE21">
        <v>49.436556000000003</v>
      </c>
      <c r="AF21">
        <v>17.748000000000001</v>
      </c>
      <c r="AG21">
        <v>14.0976</v>
      </c>
      <c r="AH21">
        <v>46.781799999999997</v>
      </c>
      <c r="AI21">
        <v>0</v>
      </c>
      <c r="AJ21">
        <v>0</v>
      </c>
      <c r="AK21">
        <v>51.013800000000003</v>
      </c>
      <c r="AL21">
        <v>60.423999999999999</v>
      </c>
      <c r="AM21">
        <v>0</v>
      </c>
      <c r="AN21">
        <v>0.66954999999999998</v>
      </c>
      <c r="AO21">
        <v>14.1708</v>
      </c>
      <c r="AP21">
        <v>3.7149000000000001</v>
      </c>
      <c r="AQ21">
        <v>25.515000000000001</v>
      </c>
      <c r="AR21">
        <v>33.091920000000002</v>
      </c>
      <c r="AS21">
        <v>0</v>
      </c>
      <c r="AT21">
        <v>14.9968</v>
      </c>
      <c r="AU21">
        <v>0</v>
      </c>
      <c r="AV21">
        <v>26.774999999999999</v>
      </c>
      <c r="AW21">
        <v>69.504000000000005</v>
      </c>
      <c r="AX21">
        <v>40.552</v>
      </c>
      <c r="AY21">
        <v>0</v>
      </c>
      <c r="AZ21">
        <f t="shared" si="0"/>
        <v>83.049999999999983</v>
      </c>
      <c r="BA21">
        <f t="shared" si="1"/>
        <v>3121.2060270000015</v>
      </c>
      <c r="BD21">
        <v>25.43</v>
      </c>
      <c r="BE21">
        <v>7.44</v>
      </c>
      <c r="BF21">
        <v>1.1499999999999999</v>
      </c>
      <c r="BG21">
        <v>3.91</v>
      </c>
      <c r="BH21">
        <v>5.62</v>
      </c>
      <c r="BI21">
        <v>7.03</v>
      </c>
      <c r="BJ21">
        <v>1.61</v>
      </c>
      <c r="BK21">
        <v>2.69</v>
      </c>
      <c r="BL21">
        <v>0.85</v>
      </c>
      <c r="BM21">
        <v>1.79</v>
      </c>
      <c r="BN21">
        <v>0.41</v>
      </c>
      <c r="BO21">
        <v>14.3</v>
      </c>
      <c r="BP21">
        <v>3.84</v>
      </c>
      <c r="BQ21">
        <v>4.25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83.049999999999983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41.648000000000003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124.875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12.64</v>
      </c>
      <c r="AB22">
        <v>26.260100000000001</v>
      </c>
      <c r="AC22">
        <v>19.35568</v>
      </c>
      <c r="AD22">
        <v>9.1149000000000004</v>
      </c>
      <c r="AE22">
        <v>49.436556000000003</v>
      </c>
      <c r="AF22">
        <v>17.748000000000001</v>
      </c>
      <c r="AG22">
        <v>14.0976</v>
      </c>
      <c r="AH22">
        <v>46.781799999999997</v>
      </c>
      <c r="AI22">
        <v>0</v>
      </c>
      <c r="AJ22">
        <v>0</v>
      </c>
      <c r="AK22">
        <v>51.013800000000003</v>
      </c>
      <c r="AL22">
        <v>60.423999999999999</v>
      </c>
      <c r="AM22">
        <v>0</v>
      </c>
      <c r="AN22">
        <v>0.66954999999999998</v>
      </c>
      <c r="AO22">
        <v>14.1708</v>
      </c>
      <c r="AP22">
        <v>3.7149000000000001</v>
      </c>
      <c r="AQ22">
        <v>25.515000000000001</v>
      </c>
      <c r="AR22">
        <v>33.091920000000002</v>
      </c>
      <c r="AS22">
        <v>0</v>
      </c>
      <c r="AT22">
        <v>14.9968</v>
      </c>
      <c r="AU22">
        <v>0</v>
      </c>
      <c r="AV22">
        <v>26.774999999999999</v>
      </c>
      <c r="AW22">
        <v>69.504000000000005</v>
      </c>
      <c r="AX22">
        <v>40.552</v>
      </c>
      <c r="AY22">
        <v>0</v>
      </c>
      <c r="AZ22">
        <f t="shared" si="0"/>
        <v>83.049999999999983</v>
      </c>
      <c r="BA22">
        <f t="shared" si="1"/>
        <v>3125.9460270000013</v>
      </c>
      <c r="BD22">
        <v>25.43</v>
      </c>
      <c r="BE22">
        <v>7.44</v>
      </c>
      <c r="BF22">
        <v>1.1499999999999999</v>
      </c>
      <c r="BG22">
        <v>3.91</v>
      </c>
      <c r="BH22">
        <v>5.62</v>
      </c>
      <c r="BI22">
        <v>7.03</v>
      </c>
      <c r="BJ22">
        <v>1.61</v>
      </c>
      <c r="BK22">
        <v>2.69</v>
      </c>
      <c r="BL22">
        <v>0.85</v>
      </c>
      <c r="BM22">
        <v>1.79</v>
      </c>
      <c r="BN22">
        <v>0.41</v>
      </c>
      <c r="BO22">
        <v>14.3</v>
      </c>
      <c r="BP22">
        <v>3.84</v>
      </c>
      <c r="BQ22">
        <v>4.25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83.049999999999983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41.648000000000003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124.875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19.434000000000001</v>
      </c>
      <c r="AB23">
        <v>26.260100000000001</v>
      </c>
      <c r="AC23">
        <v>19.35568</v>
      </c>
      <c r="AD23">
        <v>9.1149000000000004</v>
      </c>
      <c r="AE23">
        <v>49.436556000000003</v>
      </c>
      <c r="AF23">
        <v>17.748000000000001</v>
      </c>
      <c r="AG23">
        <v>14.0976</v>
      </c>
      <c r="AH23">
        <v>46.781799999999997</v>
      </c>
      <c r="AI23">
        <v>0</v>
      </c>
      <c r="AJ23">
        <v>0</v>
      </c>
      <c r="AK23">
        <v>51.013800000000003</v>
      </c>
      <c r="AL23">
        <v>60.423999999999999</v>
      </c>
      <c r="AM23">
        <v>0</v>
      </c>
      <c r="AN23">
        <v>0.66954999999999998</v>
      </c>
      <c r="AO23">
        <v>14.1708</v>
      </c>
      <c r="AP23">
        <v>3.7149000000000001</v>
      </c>
      <c r="AQ23">
        <v>25.515000000000001</v>
      </c>
      <c r="AR23">
        <v>33.091920000000002</v>
      </c>
      <c r="AS23">
        <v>0</v>
      </c>
      <c r="AT23">
        <v>14.9968</v>
      </c>
      <c r="AU23">
        <v>0</v>
      </c>
      <c r="AV23">
        <v>26.774999999999999</v>
      </c>
      <c r="AW23">
        <v>69.504000000000005</v>
      </c>
      <c r="AX23">
        <v>40.552</v>
      </c>
      <c r="AY23">
        <v>0</v>
      </c>
      <c r="AZ23">
        <f t="shared" si="0"/>
        <v>83.049999999999983</v>
      </c>
      <c r="BA23">
        <f t="shared" si="1"/>
        <v>3132.7400270000016</v>
      </c>
      <c r="BD23">
        <v>25.43</v>
      </c>
      <c r="BE23">
        <v>7.44</v>
      </c>
      <c r="BF23">
        <v>1.1499999999999999</v>
      </c>
      <c r="BG23">
        <v>3.91</v>
      </c>
      <c r="BH23">
        <v>5.62</v>
      </c>
      <c r="BI23">
        <v>7.03</v>
      </c>
      <c r="BJ23">
        <v>1.61</v>
      </c>
      <c r="BK23">
        <v>2.69</v>
      </c>
      <c r="BL23">
        <v>0.85</v>
      </c>
      <c r="BM23">
        <v>1.79</v>
      </c>
      <c r="BN23">
        <v>0.41</v>
      </c>
      <c r="BO23">
        <v>14.3</v>
      </c>
      <c r="BP23">
        <v>3.84</v>
      </c>
      <c r="BQ23">
        <v>4.25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83.049999999999983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41.648000000000003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124.875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26.86</v>
      </c>
      <c r="AB24">
        <v>26.260100000000001</v>
      </c>
      <c r="AC24">
        <v>19.35568</v>
      </c>
      <c r="AD24">
        <v>9.1149000000000004</v>
      </c>
      <c r="AE24">
        <v>49.436556000000003</v>
      </c>
      <c r="AF24">
        <v>17.748000000000001</v>
      </c>
      <c r="AG24">
        <v>14.0976</v>
      </c>
      <c r="AH24">
        <v>46.781799999999997</v>
      </c>
      <c r="AI24">
        <v>0</v>
      </c>
      <c r="AJ24">
        <v>0</v>
      </c>
      <c r="AK24">
        <v>51.013800000000003</v>
      </c>
      <c r="AL24">
        <v>60.423999999999999</v>
      </c>
      <c r="AM24">
        <v>0</v>
      </c>
      <c r="AN24">
        <v>0.66954999999999998</v>
      </c>
      <c r="AO24">
        <v>14.1708</v>
      </c>
      <c r="AP24">
        <v>3.7149000000000001</v>
      </c>
      <c r="AQ24">
        <v>25.515000000000001</v>
      </c>
      <c r="AR24">
        <v>33.091920000000002</v>
      </c>
      <c r="AS24">
        <v>0</v>
      </c>
      <c r="AT24">
        <v>14.9968</v>
      </c>
      <c r="AU24">
        <v>0</v>
      </c>
      <c r="AV24">
        <v>26.774999999999999</v>
      </c>
      <c r="AW24">
        <v>69.504000000000005</v>
      </c>
      <c r="AX24">
        <v>40.552</v>
      </c>
      <c r="AY24">
        <v>0</v>
      </c>
      <c r="AZ24">
        <f t="shared" si="0"/>
        <v>83.049999999999983</v>
      </c>
      <c r="BA24">
        <f t="shared" si="1"/>
        <v>3140.1660270000016</v>
      </c>
      <c r="BD24">
        <v>25.43</v>
      </c>
      <c r="BE24">
        <v>7.44</v>
      </c>
      <c r="BF24">
        <v>1.1499999999999999</v>
      </c>
      <c r="BG24">
        <v>3.91</v>
      </c>
      <c r="BH24">
        <v>5.62</v>
      </c>
      <c r="BI24">
        <v>7.03</v>
      </c>
      <c r="BJ24">
        <v>1.61</v>
      </c>
      <c r="BK24">
        <v>2.69</v>
      </c>
      <c r="BL24">
        <v>0.85</v>
      </c>
      <c r="BM24">
        <v>1.79</v>
      </c>
      <c r="BN24">
        <v>0.41</v>
      </c>
      <c r="BO24">
        <v>14.3</v>
      </c>
      <c r="BP24">
        <v>3.84</v>
      </c>
      <c r="BQ24">
        <v>4.25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83.049999999999983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41.648000000000003</v>
      </c>
      <c r="K25">
        <v>686.77995699999997</v>
      </c>
      <c r="L25">
        <v>653.15250000000003</v>
      </c>
      <c r="M25">
        <v>80</v>
      </c>
      <c r="N25">
        <v>118.125</v>
      </c>
      <c r="O25">
        <v>123.66562500000001</v>
      </c>
      <c r="P25">
        <v>124.875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28.045000000000002</v>
      </c>
      <c r="AB25">
        <v>26.260100000000001</v>
      </c>
      <c r="AC25">
        <v>19.35568</v>
      </c>
      <c r="AD25">
        <v>9.1149000000000004</v>
      </c>
      <c r="AE25">
        <v>49.436556000000003</v>
      </c>
      <c r="AF25">
        <v>17.748000000000001</v>
      </c>
      <c r="AG25">
        <v>14.0976</v>
      </c>
      <c r="AH25">
        <v>46.781799999999997</v>
      </c>
      <c r="AI25">
        <v>0</v>
      </c>
      <c r="AJ25">
        <v>0</v>
      </c>
      <c r="AK25">
        <v>51.013800000000003</v>
      </c>
      <c r="AL25">
        <v>47.642000000000003</v>
      </c>
      <c r="AM25">
        <v>0</v>
      </c>
      <c r="AN25">
        <v>0.66954999999999998</v>
      </c>
      <c r="AO25">
        <v>14.1708</v>
      </c>
      <c r="AP25">
        <v>3.7149000000000001</v>
      </c>
      <c r="AQ25">
        <v>25.515000000000001</v>
      </c>
      <c r="AR25">
        <v>31.897383000000001</v>
      </c>
      <c r="AS25">
        <v>0</v>
      </c>
      <c r="AT25">
        <v>14.9968</v>
      </c>
      <c r="AU25">
        <v>0</v>
      </c>
      <c r="AV25">
        <v>26.774999999999999</v>
      </c>
      <c r="AW25">
        <v>69.504000000000005</v>
      </c>
      <c r="AX25">
        <v>40.552</v>
      </c>
      <c r="AY25">
        <v>0</v>
      </c>
      <c r="AZ25">
        <f t="shared" si="0"/>
        <v>83.049999999999983</v>
      </c>
      <c r="BA25">
        <f t="shared" si="1"/>
        <v>3115.3744900000015</v>
      </c>
      <c r="BD25">
        <v>25.43</v>
      </c>
      <c r="BE25">
        <v>7.44</v>
      </c>
      <c r="BF25">
        <v>1.1499999999999999</v>
      </c>
      <c r="BG25">
        <v>3.91</v>
      </c>
      <c r="BH25">
        <v>5.62</v>
      </c>
      <c r="BI25">
        <v>7.03</v>
      </c>
      <c r="BJ25">
        <v>1.61</v>
      </c>
      <c r="BK25">
        <v>2.69</v>
      </c>
      <c r="BL25">
        <v>0.85</v>
      </c>
      <c r="BM25">
        <v>1.79</v>
      </c>
      <c r="BN25">
        <v>0.41</v>
      </c>
      <c r="BO25">
        <v>14.3</v>
      </c>
      <c r="BP25">
        <v>3.84</v>
      </c>
      <c r="BQ25">
        <v>4.25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83.049999999999983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41.648000000000003</v>
      </c>
      <c r="K26">
        <v>686.77995699999997</v>
      </c>
      <c r="L26">
        <v>653.15250000000003</v>
      </c>
      <c r="M26">
        <v>60</v>
      </c>
      <c r="N26">
        <v>118.125</v>
      </c>
      <c r="O26">
        <v>123.66562500000001</v>
      </c>
      <c r="P26">
        <v>124.875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6.5537999999999998</v>
      </c>
      <c r="AA26">
        <v>28.045000000000002</v>
      </c>
      <c r="AB26">
        <v>26.260100000000001</v>
      </c>
      <c r="AC26">
        <v>19.35568</v>
      </c>
      <c r="AD26">
        <v>9.1149000000000004</v>
      </c>
      <c r="AE26">
        <v>49.436556000000003</v>
      </c>
      <c r="AF26">
        <v>17.748000000000001</v>
      </c>
      <c r="AG26">
        <v>14.0976</v>
      </c>
      <c r="AH26">
        <v>56.82</v>
      </c>
      <c r="AI26">
        <v>2.5459999999999998</v>
      </c>
      <c r="AJ26">
        <v>0</v>
      </c>
      <c r="AK26">
        <v>51.013800000000003</v>
      </c>
      <c r="AL26">
        <v>47.642000000000003</v>
      </c>
      <c r="AM26">
        <v>0</v>
      </c>
      <c r="AN26">
        <v>0.66954999999999998</v>
      </c>
      <c r="AO26">
        <v>14.1708</v>
      </c>
      <c r="AP26">
        <v>3.7149000000000001</v>
      </c>
      <c r="AQ26">
        <v>25.515000000000001</v>
      </c>
      <c r="AR26">
        <v>31.897383000000001</v>
      </c>
      <c r="AS26">
        <v>0</v>
      </c>
      <c r="AT26">
        <v>14.9968</v>
      </c>
      <c r="AU26">
        <v>0</v>
      </c>
      <c r="AV26">
        <v>26.774999999999999</v>
      </c>
      <c r="AW26">
        <v>69.504000000000005</v>
      </c>
      <c r="AX26">
        <v>40.552</v>
      </c>
      <c r="AY26">
        <v>0</v>
      </c>
      <c r="AZ26">
        <f t="shared" si="0"/>
        <v>83.169999999999987</v>
      </c>
      <c r="BA26">
        <f t="shared" si="1"/>
        <v>3108.0786900000012</v>
      </c>
      <c r="BD26">
        <v>25.43</v>
      </c>
      <c r="BE26">
        <v>7.44</v>
      </c>
      <c r="BF26">
        <v>1.1499999999999999</v>
      </c>
      <c r="BG26">
        <v>3.91</v>
      </c>
      <c r="BH26">
        <v>5.62</v>
      </c>
      <c r="BI26">
        <v>7.03</v>
      </c>
      <c r="BJ26">
        <v>1.61</v>
      </c>
      <c r="BK26">
        <v>2.77</v>
      </c>
      <c r="BL26">
        <v>0.89</v>
      </c>
      <c r="BM26">
        <v>1.79</v>
      </c>
      <c r="BN26">
        <v>0.41</v>
      </c>
      <c r="BO26">
        <v>14.3</v>
      </c>
      <c r="BP26">
        <v>3.84</v>
      </c>
      <c r="BQ26">
        <v>4.25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83.169999999999987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40.552</v>
      </c>
      <c r="K27">
        <v>686.77995699999997</v>
      </c>
      <c r="L27">
        <v>653.15250000000003</v>
      </c>
      <c r="M27">
        <v>45</v>
      </c>
      <c r="N27">
        <v>118.125</v>
      </c>
      <c r="O27">
        <v>123.66562500000001</v>
      </c>
      <c r="P27">
        <v>124.875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6.5537999999999998</v>
      </c>
      <c r="AA27">
        <v>28.045000000000002</v>
      </c>
      <c r="AB27">
        <v>26.260100000000001</v>
      </c>
      <c r="AC27">
        <v>19.35568</v>
      </c>
      <c r="AD27">
        <v>9.1149000000000004</v>
      </c>
      <c r="AE27">
        <v>49.436556000000003</v>
      </c>
      <c r="AF27">
        <v>17.748000000000001</v>
      </c>
      <c r="AG27">
        <v>14.0976</v>
      </c>
      <c r="AH27">
        <v>70.172700000000006</v>
      </c>
      <c r="AI27">
        <v>7.6379999999999999</v>
      </c>
      <c r="AJ27">
        <v>0</v>
      </c>
      <c r="AK27">
        <v>51.013800000000003</v>
      </c>
      <c r="AL27">
        <v>47.642000000000003</v>
      </c>
      <c r="AM27">
        <v>0</v>
      </c>
      <c r="AN27">
        <v>0.66954999999999998</v>
      </c>
      <c r="AO27">
        <v>14.1708</v>
      </c>
      <c r="AP27">
        <v>9.4794</v>
      </c>
      <c r="AQ27">
        <v>25.515000000000001</v>
      </c>
      <c r="AR27">
        <v>31.897383000000001</v>
      </c>
      <c r="AS27">
        <v>0</v>
      </c>
      <c r="AT27">
        <v>14.9968</v>
      </c>
      <c r="AU27">
        <v>0</v>
      </c>
      <c r="AV27">
        <v>26.774999999999999</v>
      </c>
      <c r="AW27">
        <v>69.504000000000005</v>
      </c>
      <c r="AX27">
        <v>38.36</v>
      </c>
      <c r="AY27">
        <v>0</v>
      </c>
      <c r="AZ27">
        <f t="shared" si="0"/>
        <v>82.919999999999987</v>
      </c>
      <c r="BA27">
        <f t="shared" si="1"/>
        <v>3113.749890000001</v>
      </c>
      <c r="BD27">
        <v>24.08</v>
      </c>
      <c r="BE27">
        <v>7.64</v>
      </c>
      <c r="BF27">
        <v>1.1000000000000001</v>
      </c>
      <c r="BG27">
        <v>4.0199999999999996</v>
      </c>
      <c r="BH27">
        <v>5.81</v>
      </c>
      <c r="BI27">
        <v>7.17</v>
      </c>
      <c r="BJ27">
        <v>1.56</v>
      </c>
      <c r="BK27">
        <v>2.76</v>
      </c>
      <c r="BL27">
        <v>0.91</v>
      </c>
      <c r="BM27">
        <v>1.79</v>
      </c>
      <c r="BN27">
        <v>0.43</v>
      </c>
      <c r="BO27">
        <v>14.66</v>
      </c>
      <c r="BP27">
        <v>3.99</v>
      </c>
      <c r="BQ27">
        <v>4.38</v>
      </c>
      <c r="BR27">
        <v>2.16</v>
      </c>
      <c r="BS27">
        <v>0.46</v>
      </c>
      <c r="BT27">
        <v>0</v>
      </c>
      <c r="BU27">
        <v>0</v>
      </c>
      <c r="BV27">
        <v>0</v>
      </c>
      <c r="BW27">
        <f t="shared" si="2"/>
        <v>82.919999999999987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40.552</v>
      </c>
      <c r="K28">
        <v>686.77995699999997</v>
      </c>
      <c r="L28">
        <v>653.15250000000003</v>
      </c>
      <c r="M28">
        <v>45</v>
      </c>
      <c r="N28">
        <v>118.125</v>
      </c>
      <c r="O28">
        <v>123.66562500000001</v>
      </c>
      <c r="P28">
        <v>124.875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6.5537999999999998</v>
      </c>
      <c r="AA28">
        <v>13.983000000000001</v>
      </c>
      <c r="AB28">
        <v>26.260100000000001</v>
      </c>
      <c r="AC28">
        <v>19.35568</v>
      </c>
      <c r="AD28">
        <v>9.1149000000000004</v>
      </c>
      <c r="AE28">
        <v>49.436556000000003</v>
      </c>
      <c r="AF28">
        <v>17.748000000000001</v>
      </c>
      <c r="AG28">
        <v>14.0976</v>
      </c>
      <c r="AH28">
        <v>70.172700000000006</v>
      </c>
      <c r="AI28">
        <v>49.646999999999998</v>
      </c>
      <c r="AJ28">
        <v>0</v>
      </c>
      <c r="AK28">
        <v>51.013800000000003</v>
      </c>
      <c r="AL28">
        <v>47.642000000000003</v>
      </c>
      <c r="AM28">
        <v>0</v>
      </c>
      <c r="AN28">
        <v>0.66954999999999998</v>
      </c>
      <c r="AO28">
        <v>14.1708</v>
      </c>
      <c r="AP28">
        <v>9.4794</v>
      </c>
      <c r="AQ28">
        <v>15.75</v>
      </c>
      <c r="AR28">
        <v>31.897383000000001</v>
      </c>
      <c r="AS28">
        <v>0</v>
      </c>
      <c r="AT28">
        <v>14.9968</v>
      </c>
      <c r="AU28">
        <v>0</v>
      </c>
      <c r="AV28">
        <v>26.774999999999999</v>
      </c>
      <c r="AW28">
        <v>69.504000000000005</v>
      </c>
      <c r="AX28">
        <v>39.456000000000003</v>
      </c>
      <c r="AY28">
        <v>0</v>
      </c>
      <c r="AZ28">
        <f t="shared" si="0"/>
        <v>82.919999999999987</v>
      </c>
      <c r="BA28">
        <f t="shared" si="1"/>
        <v>3133.0278900000012</v>
      </c>
      <c r="BD28">
        <v>24.08</v>
      </c>
      <c r="BE28">
        <v>7.64</v>
      </c>
      <c r="BF28">
        <v>1.1000000000000001</v>
      </c>
      <c r="BG28">
        <v>4.0199999999999996</v>
      </c>
      <c r="BH28">
        <v>5.81</v>
      </c>
      <c r="BI28">
        <v>7.17</v>
      </c>
      <c r="BJ28">
        <v>1.56</v>
      </c>
      <c r="BK28">
        <v>2.76</v>
      </c>
      <c r="BL28">
        <v>0.91</v>
      </c>
      <c r="BM28">
        <v>1.79</v>
      </c>
      <c r="BN28">
        <v>0.43</v>
      </c>
      <c r="BO28">
        <v>14.66</v>
      </c>
      <c r="BP28">
        <v>3.99</v>
      </c>
      <c r="BQ28">
        <v>4.38</v>
      </c>
      <c r="BR28">
        <v>2.16</v>
      </c>
      <c r="BS28">
        <v>0.46</v>
      </c>
      <c r="BT28">
        <v>0</v>
      </c>
      <c r="BU28">
        <v>0</v>
      </c>
      <c r="BV28">
        <v>0</v>
      </c>
      <c r="BW28">
        <f t="shared" si="2"/>
        <v>82.919999999999987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40.552</v>
      </c>
      <c r="K29">
        <v>686.77995699999997</v>
      </c>
      <c r="L29">
        <v>653.15250000000003</v>
      </c>
      <c r="M29">
        <v>45</v>
      </c>
      <c r="N29">
        <v>118.125</v>
      </c>
      <c r="O29">
        <v>123.66562500000001</v>
      </c>
      <c r="P29">
        <v>124.875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6.5537999999999998</v>
      </c>
      <c r="AA29">
        <v>13.983000000000001</v>
      </c>
      <c r="AB29">
        <v>26.260100000000001</v>
      </c>
      <c r="AC29">
        <v>19.35568</v>
      </c>
      <c r="AD29">
        <v>9.1149000000000004</v>
      </c>
      <c r="AE29">
        <v>49.436556000000003</v>
      </c>
      <c r="AF29">
        <v>17.748000000000001</v>
      </c>
      <c r="AG29">
        <v>14.0976</v>
      </c>
      <c r="AH29">
        <v>56.82</v>
      </c>
      <c r="AI29">
        <v>49.646999999999998</v>
      </c>
      <c r="AJ29">
        <v>0</v>
      </c>
      <c r="AK29">
        <v>51.013800000000003</v>
      </c>
      <c r="AL29">
        <v>47.642000000000003</v>
      </c>
      <c r="AM29">
        <v>0</v>
      </c>
      <c r="AN29">
        <v>0.66954999999999998</v>
      </c>
      <c r="AO29">
        <v>14.1708</v>
      </c>
      <c r="AP29">
        <v>3.7149000000000001</v>
      </c>
      <c r="AQ29">
        <v>15.75</v>
      </c>
      <c r="AR29">
        <v>31.897383000000001</v>
      </c>
      <c r="AS29">
        <v>0</v>
      </c>
      <c r="AT29">
        <v>14.9968</v>
      </c>
      <c r="AU29">
        <v>0</v>
      </c>
      <c r="AV29">
        <v>26.774999999999999</v>
      </c>
      <c r="AW29">
        <v>69.504000000000005</v>
      </c>
      <c r="AX29">
        <v>39.456000000000003</v>
      </c>
      <c r="AY29">
        <v>0</v>
      </c>
      <c r="AZ29">
        <f t="shared" si="0"/>
        <v>82.919999999999987</v>
      </c>
      <c r="BA29">
        <f t="shared" si="1"/>
        <v>3113.9106900000011</v>
      </c>
      <c r="BD29">
        <v>24.08</v>
      </c>
      <c r="BE29">
        <v>7.64</v>
      </c>
      <c r="BF29">
        <v>1.1000000000000001</v>
      </c>
      <c r="BG29">
        <v>4.0199999999999996</v>
      </c>
      <c r="BH29">
        <v>5.81</v>
      </c>
      <c r="BI29">
        <v>7.17</v>
      </c>
      <c r="BJ29">
        <v>1.56</v>
      </c>
      <c r="BK29">
        <v>2.76</v>
      </c>
      <c r="BL29">
        <v>0.91</v>
      </c>
      <c r="BM29">
        <v>1.79</v>
      </c>
      <c r="BN29">
        <v>0.43</v>
      </c>
      <c r="BO29">
        <v>14.66</v>
      </c>
      <c r="BP29">
        <v>3.99</v>
      </c>
      <c r="BQ29">
        <v>4.38</v>
      </c>
      <c r="BR29">
        <v>2.16</v>
      </c>
      <c r="BS29">
        <v>0.46</v>
      </c>
      <c r="BT29">
        <v>0</v>
      </c>
      <c r="BU29">
        <v>0</v>
      </c>
      <c r="BV29">
        <v>0</v>
      </c>
      <c r="BW29">
        <f t="shared" si="2"/>
        <v>82.919999999999987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40.552</v>
      </c>
      <c r="K30">
        <v>686.77995699999997</v>
      </c>
      <c r="L30">
        <v>653.15250000000003</v>
      </c>
      <c r="M30">
        <v>45</v>
      </c>
      <c r="N30">
        <v>118.125</v>
      </c>
      <c r="O30">
        <v>123.66562500000001</v>
      </c>
      <c r="P30">
        <v>124.875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6.5537999999999998</v>
      </c>
      <c r="AA30">
        <v>0</v>
      </c>
      <c r="AB30">
        <v>26.260100000000001</v>
      </c>
      <c r="AC30">
        <v>19.35568</v>
      </c>
      <c r="AD30">
        <v>9.1149000000000004</v>
      </c>
      <c r="AE30">
        <v>49.436556000000003</v>
      </c>
      <c r="AF30">
        <v>17.748000000000001</v>
      </c>
      <c r="AG30">
        <v>14.0976</v>
      </c>
      <c r="AH30">
        <v>56.82</v>
      </c>
      <c r="AI30">
        <v>49.646999999999998</v>
      </c>
      <c r="AJ30">
        <v>0</v>
      </c>
      <c r="AK30">
        <v>51.013800000000003</v>
      </c>
      <c r="AL30">
        <v>47.642000000000003</v>
      </c>
      <c r="AM30">
        <v>0</v>
      </c>
      <c r="AN30">
        <v>0.66954999999999998</v>
      </c>
      <c r="AO30">
        <v>14.1708</v>
      </c>
      <c r="AP30">
        <v>3.7149000000000001</v>
      </c>
      <c r="AQ30">
        <v>15.75</v>
      </c>
      <c r="AR30">
        <v>31.897383000000001</v>
      </c>
      <c r="AS30">
        <v>0</v>
      </c>
      <c r="AT30">
        <v>14.9968</v>
      </c>
      <c r="AU30">
        <v>0</v>
      </c>
      <c r="AV30">
        <v>26.774999999999999</v>
      </c>
      <c r="AW30">
        <v>69.504000000000005</v>
      </c>
      <c r="AX30">
        <v>39.456000000000003</v>
      </c>
      <c r="AY30">
        <v>0</v>
      </c>
      <c r="AZ30">
        <f t="shared" si="0"/>
        <v>82.919999999999987</v>
      </c>
      <c r="BA30">
        <f t="shared" si="1"/>
        <v>3099.9276900000009</v>
      </c>
      <c r="BD30">
        <v>24.08</v>
      </c>
      <c r="BE30">
        <v>7.64</v>
      </c>
      <c r="BF30">
        <v>1.1000000000000001</v>
      </c>
      <c r="BG30">
        <v>4.0199999999999996</v>
      </c>
      <c r="BH30">
        <v>5.81</v>
      </c>
      <c r="BI30">
        <v>7.17</v>
      </c>
      <c r="BJ30">
        <v>1.56</v>
      </c>
      <c r="BK30">
        <v>2.76</v>
      </c>
      <c r="BL30">
        <v>0.91</v>
      </c>
      <c r="BM30">
        <v>1.79</v>
      </c>
      <c r="BN30">
        <v>0.43</v>
      </c>
      <c r="BO30">
        <v>14.66</v>
      </c>
      <c r="BP30">
        <v>3.99</v>
      </c>
      <c r="BQ30">
        <v>4.38</v>
      </c>
      <c r="BR30">
        <v>2.16</v>
      </c>
      <c r="BS30">
        <v>0.46</v>
      </c>
      <c r="BT30">
        <v>0</v>
      </c>
      <c r="BU30">
        <v>0</v>
      </c>
      <c r="BV30">
        <v>0</v>
      </c>
      <c r="BW30">
        <f t="shared" si="2"/>
        <v>82.919999999999987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40.552</v>
      </c>
      <c r="K31">
        <v>686.77995699999997</v>
      </c>
      <c r="L31">
        <v>653.15250000000003</v>
      </c>
      <c r="M31">
        <v>45</v>
      </c>
      <c r="N31">
        <v>118.125</v>
      </c>
      <c r="O31">
        <v>123.66562500000001</v>
      </c>
      <c r="P31">
        <v>124.875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6.5537999999999998</v>
      </c>
      <c r="AA31">
        <v>0</v>
      </c>
      <c r="AB31">
        <v>26.260100000000001</v>
      </c>
      <c r="AC31">
        <v>19.35568</v>
      </c>
      <c r="AD31">
        <v>9.1149000000000004</v>
      </c>
      <c r="AE31">
        <v>49.436556000000003</v>
      </c>
      <c r="AF31">
        <v>17.748000000000001</v>
      </c>
      <c r="AG31">
        <v>14.0976</v>
      </c>
      <c r="AH31">
        <v>56.82</v>
      </c>
      <c r="AI31">
        <v>33.097999999999999</v>
      </c>
      <c r="AJ31">
        <v>0</v>
      </c>
      <c r="AK31">
        <v>51.013800000000003</v>
      </c>
      <c r="AL31">
        <v>47.642000000000003</v>
      </c>
      <c r="AM31">
        <v>0</v>
      </c>
      <c r="AN31">
        <v>0.66954999999999998</v>
      </c>
      <c r="AO31">
        <v>14.1708</v>
      </c>
      <c r="AP31">
        <v>3.7149000000000001</v>
      </c>
      <c r="AQ31">
        <v>7.875</v>
      </c>
      <c r="AR31">
        <v>31.897383000000001</v>
      </c>
      <c r="AS31">
        <v>0</v>
      </c>
      <c r="AT31">
        <v>14.9968</v>
      </c>
      <c r="AU31">
        <v>0</v>
      </c>
      <c r="AV31">
        <v>26.774999999999999</v>
      </c>
      <c r="AW31">
        <v>69.504000000000005</v>
      </c>
      <c r="AX31">
        <v>39.456000000000003</v>
      </c>
      <c r="AY31">
        <v>0</v>
      </c>
      <c r="AZ31">
        <f t="shared" si="0"/>
        <v>82.85</v>
      </c>
      <c r="BA31">
        <f t="shared" si="1"/>
        <v>3075.4336900000008</v>
      </c>
      <c r="BD31">
        <v>24.08</v>
      </c>
      <c r="BE31">
        <v>7.64</v>
      </c>
      <c r="BF31">
        <v>1.1000000000000001</v>
      </c>
      <c r="BG31">
        <v>4.0199999999999996</v>
      </c>
      <c r="BH31">
        <v>5.81</v>
      </c>
      <c r="BI31">
        <v>7.17</v>
      </c>
      <c r="BJ31">
        <v>1.56</v>
      </c>
      <c r="BK31">
        <v>2.71</v>
      </c>
      <c r="BL31">
        <v>0.89</v>
      </c>
      <c r="BM31">
        <v>1.79</v>
      </c>
      <c r="BN31">
        <v>0.43</v>
      </c>
      <c r="BO31">
        <v>14.66</v>
      </c>
      <c r="BP31">
        <v>3.99</v>
      </c>
      <c r="BQ31">
        <v>4.38</v>
      </c>
      <c r="BR31">
        <v>2.16</v>
      </c>
      <c r="BS31">
        <v>0.46</v>
      </c>
      <c r="BT31">
        <v>0</v>
      </c>
      <c r="BU31">
        <v>0</v>
      </c>
      <c r="BV31">
        <v>0</v>
      </c>
      <c r="BW31">
        <f t="shared" si="2"/>
        <v>82.85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40.552</v>
      </c>
      <c r="K32">
        <v>686.77995699999997</v>
      </c>
      <c r="L32">
        <v>653.15250000000003</v>
      </c>
      <c r="M32">
        <v>45</v>
      </c>
      <c r="N32">
        <v>118.125</v>
      </c>
      <c r="O32">
        <v>123.66562500000001</v>
      </c>
      <c r="P32">
        <v>124.875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6.5537999999999998</v>
      </c>
      <c r="AA32">
        <v>0</v>
      </c>
      <c r="AB32">
        <v>26.260100000000001</v>
      </c>
      <c r="AC32">
        <v>19.35568</v>
      </c>
      <c r="AD32">
        <v>9.1149000000000004</v>
      </c>
      <c r="AE32">
        <v>49.436556000000003</v>
      </c>
      <c r="AF32">
        <v>17.748000000000001</v>
      </c>
      <c r="AG32">
        <v>14.0976</v>
      </c>
      <c r="AH32">
        <v>56.82</v>
      </c>
      <c r="AI32">
        <v>33.097999999999999</v>
      </c>
      <c r="AJ32">
        <v>0</v>
      </c>
      <c r="AK32">
        <v>51.013800000000003</v>
      </c>
      <c r="AL32">
        <v>47.642000000000003</v>
      </c>
      <c r="AM32">
        <v>0</v>
      </c>
      <c r="AN32">
        <v>0.66954999999999998</v>
      </c>
      <c r="AO32">
        <v>14.1708</v>
      </c>
      <c r="AP32">
        <v>3.7149000000000001</v>
      </c>
      <c r="AQ32">
        <v>7.875</v>
      </c>
      <c r="AR32">
        <v>31.897383000000001</v>
      </c>
      <c r="AS32">
        <v>0</v>
      </c>
      <c r="AT32">
        <v>14.9968</v>
      </c>
      <c r="AU32">
        <v>0</v>
      </c>
      <c r="AV32">
        <v>26.774999999999999</v>
      </c>
      <c r="AW32">
        <v>69.504000000000005</v>
      </c>
      <c r="AX32">
        <v>39.456000000000003</v>
      </c>
      <c r="AY32">
        <v>0</v>
      </c>
      <c r="AZ32">
        <f t="shared" si="0"/>
        <v>82.85</v>
      </c>
      <c r="BA32">
        <f t="shared" si="1"/>
        <v>3075.4336900000008</v>
      </c>
      <c r="BD32">
        <v>24.08</v>
      </c>
      <c r="BE32">
        <v>7.64</v>
      </c>
      <c r="BF32">
        <v>1.1000000000000001</v>
      </c>
      <c r="BG32">
        <v>4.0199999999999996</v>
      </c>
      <c r="BH32">
        <v>5.81</v>
      </c>
      <c r="BI32">
        <v>7.17</v>
      </c>
      <c r="BJ32">
        <v>1.56</v>
      </c>
      <c r="BK32">
        <v>2.71</v>
      </c>
      <c r="BL32">
        <v>0.89</v>
      </c>
      <c r="BM32">
        <v>1.79</v>
      </c>
      <c r="BN32">
        <v>0.43</v>
      </c>
      <c r="BO32">
        <v>14.66</v>
      </c>
      <c r="BP32">
        <v>3.99</v>
      </c>
      <c r="BQ32">
        <v>4.38</v>
      </c>
      <c r="BR32">
        <v>2.16</v>
      </c>
      <c r="BS32">
        <v>0.46</v>
      </c>
      <c r="BT32">
        <v>0</v>
      </c>
      <c r="BU32">
        <v>0</v>
      </c>
      <c r="BV32">
        <v>0</v>
      </c>
      <c r="BW32">
        <f t="shared" si="2"/>
        <v>82.85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40.552</v>
      </c>
      <c r="K33">
        <v>686.77995699999997</v>
      </c>
      <c r="L33">
        <v>653.15250000000003</v>
      </c>
      <c r="M33">
        <v>45</v>
      </c>
      <c r="N33">
        <v>118.125</v>
      </c>
      <c r="O33">
        <v>123.66562500000001</v>
      </c>
      <c r="P33">
        <v>124.875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6.5537999999999998</v>
      </c>
      <c r="AA33">
        <v>0</v>
      </c>
      <c r="AB33">
        <v>26.260100000000001</v>
      </c>
      <c r="AC33">
        <v>19.35568</v>
      </c>
      <c r="AD33">
        <v>0</v>
      </c>
      <c r="AE33">
        <v>49.436556000000003</v>
      </c>
      <c r="AF33">
        <v>17.748000000000001</v>
      </c>
      <c r="AG33">
        <v>14.0976</v>
      </c>
      <c r="AH33">
        <v>56.82</v>
      </c>
      <c r="AI33">
        <v>33.097999999999999</v>
      </c>
      <c r="AJ33">
        <v>0</v>
      </c>
      <c r="AK33">
        <v>51.013800000000003</v>
      </c>
      <c r="AL33">
        <v>47.642000000000003</v>
      </c>
      <c r="AM33">
        <v>0</v>
      </c>
      <c r="AN33">
        <v>0.66954999999999998</v>
      </c>
      <c r="AO33">
        <v>14.1708</v>
      </c>
      <c r="AP33">
        <v>3.7149000000000001</v>
      </c>
      <c r="AQ33">
        <v>7.875</v>
      </c>
      <c r="AR33">
        <v>31.897383000000001</v>
      </c>
      <c r="AS33">
        <v>0</v>
      </c>
      <c r="AT33">
        <v>14.9968</v>
      </c>
      <c r="AU33">
        <v>0</v>
      </c>
      <c r="AV33">
        <v>26.774999999999999</v>
      </c>
      <c r="AW33">
        <v>69.504000000000005</v>
      </c>
      <c r="AX33">
        <v>39.456000000000003</v>
      </c>
      <c r="AY33">
        <v>0</v>
      </c>
      <c r="AZ33">
        <f t="shared" si="0"/>
        <v>82.99</v>
      </c>
      <c r="BA33">
        <f t="shared" si="1"/>
        <v>3066.4587900000006</v>
      </c>
      <c r="BD33">
        <v>24.08</v>
      </c>
      <c r="BE33">
        <v>7.64</v>
      </c>
      <c r="BF33">
        <v>1.1000000000000001</v>
      </c>
      <c r="BG33">
        <v>4.0199999999999996</v>
      </c>
      <c r="BH33">
        <v>5.81</v>
      </c>
      <c r="BI33">
        <v>7.17</v>
      </c>
      <c r="BJ33">
        <v>1.56</v>
      </c>
      <c r="BK33">
        <v>2.78</v>
      </c>
      <c r="BL33">
        <v>0.96</v>
      </c>
      <c r="BM33">
        <v>1.79</v>
      </c>
      <c r="BN33">
        <v>0.43</v>
      </c>
      <c r="BO33">
        <v>14.66</v>
      </c>
      <c r="BP33">
        <v>3.99</v>
      </c>
      <c r="BQ33">
        <v>4.38</v>
      </c>
      <c r="BR33">
        <v>2.16</v>
      </c>
      <c r="BS33">
        <v>0.46</v>
      </c>
      <c r="BT33">
        <v>0</v>
      </c>
      <c r="BU33">
        <v>0</v>
      </c>
      <c r="BV33">
        <v>0</v>
      </c>
      <c r="BW33">
        <f t="shared" si="2"/>
        <v>82.99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40.552</v>
      </c>
      <c r="K34">
        <v>686.77995699999997</v>
      </c>
      <c r="L34">
        <v>653.15250000000003</v>
      </c>
      <c r="M34">
        <v>45</v>
      </c>
      <c r="N34">
        <v>118.125</v>
      </c>
      <c r="O34">
        <v>123.66562500000001</v>
      </c>
      <c r="P34">
        <v>124.875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6.5537999999999998</v>
      </c>
      <c r="AA34">
        <v>0</v>
      </c>
      <c r="AB34">
        <v>26.260100000000001</v>
      </c>
      <c r="AC34">
        <v>19.35568</v>
      </c>
      <c r="AD34">
        <v>0</v>
      </c>
      <c r="AE34">
        <v>49.436556000000003</v>
      </c>
      <c r="AF34">
        <v>17.748000000000001</v>
      </c>
      <c r="AG34">
        <v>14.0976</v>
      </c>
      <c r="AH34">
        <v>56.82</v>
      </c>
      <c r="AI34">
        <v>7.6379999999999999</v>
      </c>
      <c r="AJ34">
        <v>0</v>
      </c>
      <c r="AK34">
        <v>51.013800000000003</v>
      </c>
      <c r="AL34">
        <v>47.642000000000003</v>
      </c>
      <c r="AM34">
        <v>0</v>
      </c>
      <c r="AN34">
        <v>0.66954999999999998</v>
      </c>
      <c r="AO34">
        <v>14.1708</v>
      </c>
      <c r="AP34">
        <v>3.7149000000000001</v>
      </c>
      <c r="AQ34">
        <v>0</v>
      </c>
      <c r="AR34">
        <v>31.897383000000001</v>
      </c>
      <c r="AS34">
        <v>0</v>
      </c>
      <c r="AT34">
        <v>14.9968</v>
      </c>
      <c r="AU34">
        <v>0</v>
      </c>
      <c r="AV34">
        <v>26.774999999999999</v>
      </c>
      <c r="AW34">
        <v>69.504000000000005</v>
      </c>
      <c r="AX34">
        <v>39.456000000000003</v>
      </c>
      <c r="AY34">
        <v>0</v>
      </c>
      <c r="AZ34">
        <f t="shared" si="0"/>
        <v>82.99</v>
      </c>
      <c r="BA34">
        <f t="shared" si="1"/>
        <v>3033.1237900000006</v>
      </c>
      <c r="BD34">
        <v>24.08</v>
      </c>
      <c r="BE34">
        <v>7.64</v>
      </c>
      <c r="BF34">
        <v>1.1000000000000001</v>
      </c>
      <c r="BG34">
        <v>4.0199999999999996</v>
      </c>
      <c r="BH34">
        <v>5.81</v>
      </c>
      <c r="BI34">
        <v>7.17</v>
      </c>
      <c r="BJ34">
        <v>1.56</v>
      </c>
      <c r="BK34">
        <v>2.78</v>
      </c>
      <c r="BL34">
        <v>0.96</v>
      </c>
      <c r="BM34">
        <v>1.79</v>
      </c>
      <c r="BN34">
        <v>0.43</v>
      </c>
      <c r="BO34">
        <v>14.66</v>
      </c>
      <c r="BP34">
        <v>3.99</v>
      </c>
      <c r="BQ34">
        <v>4.38</v>
      </c>
      <c r="BR34">
        <v>2.16</v>
      </c>
      <c r="BS34">
        <v>0.46</v>
      </c>
      <c r="BT34">
        <v>0</v>
      </c>
      <c r="BU34">
        <v>0</v>
      </c>
      <c r="BV34">
        <v>0</v>
      </c>
      <c r="BW34">
        <f t="shared" si="2"/>
        <v>82.99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40.552</v>
      </c>
      <c r="K35">
        <v>686.77995699999997</v>
      </c>
      <c r="L35">
        <v>653.15250000000003</v>
      </c>
      <c r="M35">
        <v>45</v>
      </c>
      <c r="N35">
        <v>118.125</v>
      </c>
      <c r="O35">
        <v>123.66562500000001</v>
      </c>
      <c r="P35">
        <v>124.875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0</v>
      </c>
      <c r="AA35">
        <v>0</v>
      </c>
      <c r="AB35">
        <v>13.0634</v>
      </c>
      <c r="AC35">
        <v>9.6778399999999998</v>
      </c>
      <c r="AD35">
        <v>0</v>
      </c>
      <c r="AE35">
        <v>49.436556000000003</v>
      </c>
      <c r="AF35">
        <v>17.748000000000001</v>
      </c>
      <c r="AG35">
        <v>14.0976</v>
      </c>
      <c r="AH35">
        <v>56.82</v>
      </c>
      <c r="AI35">
        <v>2.5459999999999998</v>
      </c>
      <c r="AJ35">
        <v>0</v>
      </c>
      <c r="AK35">
        <v>51.013800000000003</v>
      </c>
      <c r="AL35">
        <v>47.642000000000003</v>
      </c>
      <c r="AM35">
        <v>0</v>
      </c>
      <c r="AN35">
        <v>0.66954999999999998</v>
      </c>
      <c r="AO35">
        <v>14.1708</v>
      </c>
      <c r="AP35">
        <v>3.7149000000000001</v>
      </c>
      <c r="AQ35">
        <v>0</v>
      </c>
      <c r="AR35">
        <v>31.897383000000001</v>
      </c>
      <c r="AS35">
        <v>0</v>
      </c>
      <c r="AT35">
        <v>14.9968</v>
      </c>
      <c r="AU35">
        <v>0</v>
      </c>
      <c r="AV35">
        <v>26.25</v>
      </c>
      <c r="AW35">
        <v>69.504000000000005</v>
      </c>
      <c r="AX35">
        <v>39.456000000000003</v>
      </c>
      <c r="AY35">
        <v>0</v>
      </c>
      <c r="AZ35">
        <f t="shared" si="0"/>
        <v>82.99</v>
      </c>
      <c r="BA35">
        <f t="shared" si="1"/>
        <v>2998.07845</v>
      </c>
      <c r="BD35">
        <v>24.08</v>
      </c>
      <c r="BE35">
        <v>7.64</v>
      </c>
      <c r="BF35">
        <v>1.1000000000000001</v>
      </c>
      <c r="BG35">
        <v>4.0199999999999996</v>
      </c>
      <c r="BH35">
        <v>5.81</v>
      </c>
      <c r="BI35">
        <v>7.17</v>
      </c>
      <c r="BJ35">
        <v>1.56</v>
      </c>
      <c r="BK35">
        <v>2.78</v>
      </c>
      <c r="BL35">
        <v>0.96</v>
      </c>
      <c r="BM35">
        <v>1.79</v>
      </c>
      <c r="BN35">
        <v>0.43</v>
      </c>
      <c r="BO35">
        <v>14.66</v>
      </c>
      <c r="BP35">
        <v>3.99</v>
      </c>
      <c r="BQ35">
        <v>4.38</v>
      </c>
      <c r="BR35">
        <v>2.16</v>
      </c>
      <c r="BS35">
        <v>0.46</v>
      </c>
      <c r="BT35">
        <v>0</v>
      </c>
      <c r="BU35">
        <v>0</v>
      </c>
      <c r="BV35">
        <v>0</v>
      </c>
      <c r="BW35">
        <f t="shared" si="2"/>
        <v>82.99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40.552</v>
      </c>
      <c r="K36">
        <v>686.77995699999997</v>
      </c>
      <c r="L36">
        <v>653.15250000000003</v>
      </c>
      <c r="M36">
        <v>45</v>
      </c>
      <c r="N36">
        <v>118.125</v>
      </c>
      <c r="O36">
        <v>123.66562500000001</v>
      </c>
      <c r="P36">
        <v>124.875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0</v>
      </c>
      <c r="AA36">
        <v>0</v>
      </c>
      <c r="AB36">
        <v>13.0634</v>
      </c>
      <c r="AC36">
        <v>9.6778399999999998</v>
      </c>
      <c r="AD36">
        <v>0</v>
      </c>
      <c r="AE36">
        <v>49.436556000000003</v>
      </c>
      <c r="AF36">
        <v>17.748000000000001</v>
      </c>
      <c r="AG36">
        <v>14.0976</v>
      </c>
      <c r="AH36">
        <v>56.82</v>
      </c>
      <c r="AI36">
        <v>2.5459999999999998</v>
      </c>
      <c r="AJ36">
        <v>0</v>
      </c>
      <c r="AK36">
        <v>51.013800000000003</v>
      </c>
      <c r="AL36">
        <v>47.642000000000003</v>
      </c>
      <c r="AM36">
        <v>0</v>
      </c>
      <c r="AN36">
        <v>0.66954999999999998</v>
      </c>
      <c r="AO36">
        <v>14.1708</v>
      </c>
      <c r="AP36">
        <v>3.7149000000000001</v>
      </c>
      <c r="AQ36">
        <v>0</v>
      </c>
      <c r="AR36">
        <v>31.897383000000001</v>
      </c>
      <c r="AS36">
        <v>0</v>
      </c>
      <c r="AT36">
        <v>14.9968</v>
      </c>
      <c r="AU36">
        <v>0</v>
      </c>
      <c r="AV36">
        <v>26.25</v>
      </c>
      <c r="AW36">
        <v>69.504000000000005</v>
      </c>
      <c r="AX36">
        <v>39.456000000000003</v>
      </c>
      <c r="AY36">
        <v>0</v>
      </c>
      <c r="AZ36">
        <f t="shared" si="0"/>
        <v>82.99</v>
      </c>
      <c r="BA36">
        <f t="shared" si="1"/>
        <v>2998.07845</v>
      </c>
      <c r="BD36">
        <v>24.08</v>
      </c>
      <c r="BE36">
        <v>7.64</v>
      </c>
      <c r="BF36">
        <v>1.1000000000000001</v>
      </c>
      <c r="BG36">
        <v>4.0199999999999996</v>
      </c>
      <c r="BH36">
        <v>5.81</v>
      </c>
      <c r="BI36">
        <v>7.17</v>
      </c>
      <c r="BJ36">
        <v>1.56</v>
      </c>
      <c r="BK36">
        <v>2.78</v>
      </c>
      <c r="BL36">
        <v>0.96</v>
      </c>
      <c r="BM36">
        <v>1.79</v>
      </c>
      <c r="BN36">
        <v>0.43</v>
      </c>
      <c r="BO36">
        <v>14.66</v>
      </c>
      <c r="BP36">
        <v>3.99</v>
      </c>
      <c r="BQ36">
        <v>4.38</v>
      </c>
      <c r="BR36">
        <v>2.16</v>
      </c>
      <c r="BS36">
        <v>0.46</v>
      </c>
      <c r="BT36">
        <v>0</v>
      </c>
      <c r="BU36">
        <v>0</v>
      </c>
      <c r="BV36">
        <v>0</v>
      </c>
      <c r="BW36">
        <f t="shared" si="2"/>
        <v>82.99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40.552</v>
      </c>
      <c r="K37">
        <v>686.77995699999997</v>
      </c>
      <c r="L37">
        <v>653.15250000000003</v>
      </c>
      <c r="M37">
        <v>45</v>
      </c>
      <c r="N37">
        <v>118.125</v>
      </c>
      <c r="O37">
        <v>123.66562500000001</v>
      </c>
      <c r="P37">
        <v>124.875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0</v>
      </c>
      <c r="AA37">
        <v>0</v>
      </c>
      <c r="AB37">
        <v>13.0634</v>
      </c>
      <c r="AC37">
        <v>9.6778399999999998</v>
      </c>
      <c r="AD37">
        <v>0</v>
      </c>
      <c r="AE37">
        <v>49.436556000000003</v>
      </c>
      <c r="AF37">
        <v>17.748000000000001</v>
      </c>
      <c r="AG37">
        <v>14.0976</v>
      </c>
      <c r="AH37">
        <v>70.172700000000006</v>
      </c>
      <c r="AI37">
        <v>1.9095</v>
      </c>
      <c r="AJ37">
        <v>0</v>
      </c>
      <c r="AK37">
        <v>51.013800000000003</v>
      </c>
      <c r="AL37">
        <v>79.364599999999996</v>
      </c>
      <c r="AM37">
        <v>0</v>
      </c>
      <c r="AN37">
        <v>0.66954999999999998</v>
      </c>
      <c r="AO37">
        <v>14.0238</v>
      </c>
      <c r="AP37">
        <v>3.7149000000000001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26.25</v>
      </c>
      <c r="AW37">
        <v>69.504000000000005</v>
      </c>
      <c r="AX37">
        <v>39.456000000000003</v>
      </c>
      <c r="AY37">
        <v>0</v>
      </c>
      <c r="AZ37">
        <f t="shared" si="0"/>
        <v>82.99</v>
      </c>
      <c r="BA37">
        <f t="shared" si="1"/>
        <v>3042.3702500000004</v>
      </c>
      <c r="BD37">
        <v>24.08</v>
      </c>
      <c r="BE37">
        <v>7.64</v>
      </c>
      <c r="BF37">
        <v>1.1000000000000001</v>
      </c>
      <c r="BG37">
        <v>4.0199999999999996</v>
      </c>
      <c r="BH37">
        <v>5.81</v>
      </c>
      <c r="BI37">
        <v>7.17</v>
      </c>
      <c r="BJ37">
        <v>1.56</v>
      </c>
      <c r="BK37">
        <v>2.78</v>
      </c>
      <c r="BL37">
        <v>0.96</v>
      </c>
      <c r="BM37">
        <v>1.79</v>
      </c>
      <c r="BN37">
        <v>0.43</v>
      </c>
      <c r="BO37">
        <v>14.66</v>
      </c>
      <c r="BP37">
        <v>3.99</v>
      </c>
      <c r="BQ37">
        <v>4.38</v>
      </c>
      <c r="BR37">
        <v>2.16</v>
      </c>
      <c r="BS37">
        <v>0.46</v>
      </c>
      <c r="BT37">
        <v>0</v>
      </c>
      <c r="BU37">
        <v>0</v>
      </c>
      <c r="BV37">
        <v>0</v>
      </c>
      <c r="BW37">
        <f t="shared" si="2"/>
        <v>82.99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40.552</v>
      </c>
      <c r="K38">
        <v>686.77995699999997</v>
      </c>
      <c r="L38">
        <v>653.15250000000003</v>
      </c>
      <c r="M38">
        <v>45</v>
      </c>
      <c r="N38">
        <v>118.125</v>
      </c>
      <c r="O38">
        <v>123.66562500000001</v>
      </c>
      <c r="P38">
        <v>124.875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0</v>
      </c>
      <c r="AA38">
        <v>0</v>
      </c>
      <c r="AB38">
        <v>13.0634</v>
      </c>
      <c r="AC38">
        <v>9.6778399999999998</v>
      </c>
      <c r="AD38">
        <v>0</v>
      </c>
      <c r="AE38">
        <v>49.436556000000003</v>
      </c>
      <c r="AF38">
        <v>17.748000000000001</v>
      </c>
      <c r="AG38">
        <v>14.0976</v>
      </c>
      <c r="AH38">
        <v>70.172700000000006</v>
      </c>
      <c r="AI38">
        <v>1.9095</v>
      </c>
      <c r="AJ38">
        <v>0</v>
      </c>
      <c r="AK38">
        <v>51.013800000000003</v>
      </c>
      <c r="AL38">
        <v>79.364599999999996</v>
      </c>
      <c r="AM38">
        <v>0</v>
      </c>
      <c r="AN38">
        <v>0.66954999999999998</v>
      </c>
      <c r="AO38">
        <v>14.0238</v>
      </c>
      <c r="AP38">
        <v>3.7149000000000001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26.25</v>
      </c>
      <c r="AW38">
        <v>69.504000000000005</v>
      </c>
      <c r="AX38">
        <v>39.456000000000003</v>
      </c>
      <c r="AY38">
        <v>0</v>
      </c>
      <c r="AZ38">
        <f t="shared" si="0"/>
        <v>82.99</v>
      </c>
      <c r="BA38">
        <f t="shared" si="1"/>
        <v>3042.3702500000004</v>
      </c>
      <c r="BD38">
        <v>24.08</v>
      </c>
      <c r="BE38">
        <v>7.64</v>
      </c>
      <c r="BF38">
        <v>1.1000000000000001</v>
      </c>
      <c r="BG38">
        <v>4.0199999999999996</v>
      </c>
      <c r="BH38">
        <v>5.81</v>
      </c>
      <c r="BI38">
        <v>7.17</v>
      </c>
      <c r="BJ38">
        <v>1.56</v>
      </c>
      <c r="BK38">
        <v>2.78</v>
      </c>
      <c r="BL38">
        <v>0.96</v>
      </c>
      <c r="BM38">
        <v>1.79</v>
      </c>
      <c r="BN38">
        <v>0.43</v>
      </c>
      <c r="BO38">
        <v>14.66</v>
      </c>
      <c r="BP38">
        <v>3.99</v>
      </c>
      <c r="BQ38">
        <v>4.38</v>
      </c>
      <c r="BR38">
        <v>2.16</v>
      </c>
      <c r="BS38">
        <v>0.46</v>
      </c>
      <c r="BT38">
        <v>0</v>
      </c>
      <c r="BU38">
        <v>0</v>
      </c>
      <c r="BV38">
        <v>0</v>
      </c>
      <c r="BW38">
        <f t="shared" si="2"/>
        <v>82.99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42.744</v>
      </c>
      <c r="K39">
        <v>686.77995699999997</v>
      </c>
      <c r="L39">
        <v>653.15250000000003</v>
      </c>
      <c r="M39">
        <v>45</v>
      </c>
      <c r="N39">
        <v>118.125</v>
      </c>
      <c r="O39">
        <v>123.66562500000001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0</v>
      </c>
      <c r="AA39">
        <v>0</v>
      </c>
      <c r="AB39">
        <v>13.0634</v>
      </c>
      <c r="AC39">
        <v>9.6778399999999998</v>
      </c>
      <c r="AD39">
        <v>0</v>
      </c>
      <c r="AE39">
        <v>49.436556000000003</v>
      </c>
      <c r="AF39">
        <v>17.748000000000001</v>
      </c>
      <c r="AG39">
        <v>14.0976</v>
      </c>
      <c r="AH39">
        <v>93.563599999999994</v>
      </c>
      <c r="AI39">
        <v>1.9095</v>
      </c>
      <c r="AJ39">
        <v>0</v>
      </c>
      <c r="AK39">
        <v>51.013800000000003</v>
      </c>
      <c r="AL39">
        <v>83.664000000000001</v>
      </c>
      <c r="AM39">
        <v>0</v>
      </c>
      <c r="AN39">
        <v>0.66954999999999998</v>
      </c>
      <c r="AO39">
        <v>13.818</v>
      </c>
      <c r="AP39">
        <v>3.7149000000000001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26.25</v>
      </c>
      <c r="AW39">
        <v>69.504000000000005</v>
      </c>
      <c r="AX39">
        <v>20.824000000000002</v>
      </c>
      <c r="AY39">
        <v>0</v>
      </c>
      <c r="AZ39">
        <f t="shared" si="0"/>
        <v>83.039999999999992</v>
      </c>
      <c r="BA39">
        <f t="shared" si="1"/>
        <v>3054.1772500000015</v>
      </c>
      <c r="BD39">
        <v>24.08</v>
      </c>
      <c r="BE39">
        <v>7.64</v>
      </c>
      <c r="BF39">
        <v>1.1000000000000001</v>
      </c>
      <c r="BG39">
        <v>4.0199999999999996</v>
      </c>
      <c r="BH39">
        <v>5.81</v>
      </c>
      <c r="BI39">
        <v>7.17</v>
      </c>
      <c r="BJ39">
        <v>1.56</v>
      </c>
      <c r="BK39">
        <v>2.78</v>
      </c>
      <c r="BL39">
        <v>1.01</v>
      </c>
      <c r="BM39">
        <v>1.79</v>
      </c>
      <c r="BN39">
        <v>0.43</v>
      </c>
      <c r="BO39">
        <v>14.66</v>
      </c>
      <c r="BP39">
        <v>3.99</v>
      </c>
      <c r="BQ39">
        <v>4.38</v>
      </c>
      <c r="BR39">
        <v>2.16</v>
      </c>
      <c r="BS39">
        <v>0.46</v>
      </c>
      <c r="BT39">
        <v>0</v>
      </c>
      <c r="BU39">
        <v>0</v>
      </c>
      <c r="BV39">
        <v>0</v>
      </c>
      <c r="BW39">
        <f t="shared" si="2"/>
        <v>83.039999999999992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42.744</v>
      </c>
      <c r="K40">
        <v>686.77995699999997</v>
      </c>
      <c r="L40">
        <v>653.15250000000003</v>
      </c>
      <c r="M40">
        <v>45</v>
      </c>
      <c r="N40">
        <v>118.125</v>
      </c>
      <c r="O40">
        <v>123.66562500000001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0</v>
      </c>
      <c r="AA40">
        <v>0</v>
      </c>
      <c r="AB40">
        <v>13.0634</v>
      </c>
      <c r="AC40">
        <v>9.6778399999999998</v>
      </c>
      <c r="AD40">
        <v>0</v>
      </c>
      <c r="AE40">
        <v>48.753999999999998</v>
      </c>
      <c r="AF40">
        <v>17.748000000000001</v>
      </c>
      <c r="AG40">
        <v>14.0976</v>
      </c>
      <c r="AH40">
        <v>75.760000000000005</v>
      </c>
      <c r="AI40">
        <v>1.9095</v>
      </c>
      <c r="AJ40">
        <v>0</v>
      </c>
      <c r="AK40">
        <v>51.013800000000003</v>
      </c>
      <c r="AL40">
        <v>83.664000000000001</v>
      </c>
      <c r="AM40">
        <v>0</v>
      </c>
      <c r="AN40">
        <v>0.66954999999999998</v>
      </c>
      <c r="AO40">
        <v>13.818</v>
      </c>
      <c r="AP40">
        <v>3.7149000000000001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26.25</v>
      </c>
      <c r="AW40">
        <v>69.504000000000005</v>
      </c>
      <c r="AX40">
        <v>20.824000000000002</v>
      </c>
      <c r="AY40">
        <v>0</v>
      </c>
      <c r="AZ40">
        <f t="shared" si="0"/>
        <v>83.039999999999992</v>
      </c>
      <c r="BA40">
        <f t="shared" si="1"/>
        <v>3035.6910940000016</v>
      </c>
      <c r="BD40">
        <v>24.08</v>
      </c>
      <c r="BE40">
        <v>7.64</v>
      </c>
      <c r="BF40">
        <v>1.1000000000000001</v>
      </c>
      <c r="BG40">
        <v>4.0199999999999996</v>
      </c>
      <c r="BH40">
        <v>5.81</v>
      </c>
      <c r="BI40">
        <v>7.17</v>
      </c>
      <c r="BJ40">
        <v>1.56</v>
      </c>
      <c r="BK40">
        <v>2.78</v>
      </c>
      <c r="BL40">
        <v>1.01</v>
      </c>
      <c r="BM40">
        <v>1.79</v>
      </c>
      <c r="BN40">
        <v>0.43</v>
      </c>
      <c r="BO40">
        <v>14.66</v>
      </c>
      <c r="BP40">
        <v>3.99</v>
      </c>
      <c r="BQ40">
        <v>4.38</v>
      </c>
      <c r="BR40">
        <v>2.16</v>
      </c>
      <c r="BS40">
        <v>0.46</v>
      </c>
      <c r="BT40">
        <v>0</v>
      </c>
      <c r="BU40">
        <v>0</v>
      </c>
      <c r="BV40">
        <v>0</v>
      </c>
      <c r="BW40">
        <f t="shared" si="2"/>
        <v>83.039999999999992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42.744</v>
      </c>
      <c r="K41">
        <v>686.77995699999997</v>
      </c>
      <c r="L41">
        <v>653.15250000000003</v>
      </c>
      <c r="M41">
        <v>45</v>
      </c>
      <c r="N41">
        <v>118.125</v>
      </c>
      <c r="O41">
        <v>123.66562500000001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0</v>
      </c>
      <c r="AA41">
        <v>0</v>
      </c>
      <c r="AB41">
        <v>13.0634</v>
      </c>
      <c r="AC41">
        <v>9.6778399999999998</v>
      </c>
      <c r="AD41">
        <v>0</v>
      </c>
      <c r="AE41">
        <v>48.753999999999998</v>
      </c>
      <c r="AF41">
        <v>17.748000000000001</v>
      </c>
      <c r="AG41">
        <v>14.0976</v>
      </c>
      <c r="AH41">
        <v>75.760000000000005</v>
      </c>
      <c r="AI41">
        <v>3.1825000000000001</v>
      </c>
      <c r="AJ41">
        <v>0</v>
      </c>
      <c r="AK41">
        <v>51.013800000000003</v>
      </c>
      <c r="AL41">
        <v>83.664000000000001</v>
      </c>
      <c r="AM41">
        <v>0</v>
      </c>
      <c r="AN41">
        <v>0.66954999999999998</v>
      </c>
      <c r="AO41">
        <v>13.818</v>
      </c>
      <c r="AP41">
        <v>3.7149000000000001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26.25</v>
      </c>
      <c r="AW41">
        <v>69.504000000000005</v>
      </c>
      <c r="AX41">
        <v>20.824000000000002</v>
      </c>
      <c r="AY41">
        <v>0</v>
      </c>
      <c r="AZ41">
        <f t="shared" si="0"/>
        <v>83.219999999999985</v>
      </c>
      <c r="BA41">
        <f t="shared" si="1"/>
        <v>3037.1440940000011</v>
      </c>
      <c r="BD41">
        <v>24.08</v>
      </c>
      <c r="BE41">
        <v>7.64</v>
      </c>
      <c r="BF41">
        <v>1.1000000000000001</v>
      </c>
      <c r="BG41">
        <v>4.0199999999999996</v>
      </c>
      <c r="BH41">
        <v>5.81</v>
      </c>
      <c r="BI41">
        <v>7.17</v>
      </c>
      <c r="BJ41">
        <v>1.56</v>
      </c>
      <c r="BK41">
        <v>2.96</v>
      </c>
      <c r="BL41">
        <v>1.01</v>
      </c>
      <c r="BM41">
        <v>1.79</v>
      </c>
      <c r="BN41">
        <v>0.43</v>
      </c>
      <c r="BO41">
        <v>14.66</v>
      </c>
      <c r="BP41">
        <v>3.99</v>
      </c>
      <c r="BQ41">
        <v>4.38</v>
      </c>
      <c r="BR41">
        <v>2.16</v>
      </c>
      <c r="BS41">
        <v>0.46</v>
      </c>
      <c r="BT41">
        <v>0</v>
      </c>
      <c r="BU41">
        <v>0</v>
      </c>
      <c r="BV41">
        <v>0</v>
      </c>
      <c r="BW41">
        <f t="shared" si="2"/>
        <v>83.219999999999985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42.744</v>
      </c>
      <c r="K42">
        <v>686.77995699999997</v>
      </c>
      <c r="L42">
        <v>653.15250000000003</v>
      </c>
      <c r="M42">
        <v>45</v>
      </c>
      <c r="N42">
        <v>118.125</v>
      </c>
      <c r="O42">
        <v>123.66562500000001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0</v>
      </c>
      <c r="AA42">
        <v>0</v>
      </c>
      <c r="AB42">
        <v>13.0634</v>
      </c>
      <c r="AC42">
        <v>9.6778399999999998</v>
      </c>
      <c r="AD42">
        <v>0</v>
      </c>
      <c r="AE42">
        <v>48.753999999999998</v>
      </c>
      <c r="AF42">
        <v>8.8740000000000006</v>
      </c>
      <c r="AG42">
        <v>14.0976</v>
      </c>
      <c r="AH42">
        <v>56.82</v>
      </c>
      <c r="AI42">
        <v>3.1825000000000001</v>
      </c>
      <c r="AJ42">
        <v>0</v>
      </c>
      <c r="AK42">
        <v>51.013800000000003</v>
      </c>
      <c r="AL42">
        <v>83.664000000000001</v>
      </c>
      <c r="AM42">
        <v>0</v>
      </c>
      <c r="AN42">
        <v>0.66954999999999998</v>
      </c>
      <c r="AO42">
        <v>13.818</v>
      </c>
      <c r="AP42">
        <v>3.7149000000000001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26.25</v>
      </c>
      <c r="AW42">
        <v>69.504000000000005</v>
      </c>
      <c r="AX42">
        <v>20.824000000000002</v>
      </c>
      <c r="AY42">
        <v>0</v>
      </c>
      <c r="AZ42">
        <f t="shared" si="0"/>
        <v>83.299999999999983</v>
      </c>
      <c r="BA42">
        <f t="shared" si="1"/>
        <v>3009.4100940000012</v>
      </c>
      <c r="BD42">
        <v>24.08</v>
      </c>
      <c r="BE42">
        <v>7.64</v>
      </c>
      <c r="BF42">
        <v>1.1000000000000001</v>
      </c>
      <c r="BG42">
        <v>4.0199999999999996</v>
      </c>
      <c r="BH42">
        <v>5.81</v>
      </c>
      <c r="BI42">
        <v>7.17</v>
      </c>
      <c r="BJ42">
        <v>1.56</v>
      </c>
      <c r="BK42">
        <v>3.01</v>
      </c>
      <c r="BL42">
        <v>1.04</v>
      </c>
      <c r="BM42">
        <v>1.79</v>
      </c>
      <c r="BN42">
        <v>0.43</v>
      </c>
      <c r="BO42">
        <v>14.66</v>
      </c>
      <c r="BP42">
        <v>3.99</v>
      </c>
      <c r="BQ42">
        <v>4.38</v>
      </c>
      <c r="BR42">
        <v>2.16</v>
      </c>
      <c r="BS42">
        <v>0.46</v>
      </c>
      <c r="BT42">
        <v>0</v>
      </c>
      <c r="BU42">
        <v>0</v>
      </c>
      <c r="BV42">
        <v>0</v>
      </c>
      <c r="BW42">
        <f t="shared" si="2"/>
        <v>83.299999999999983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42.744</v>
      </c>
      <c r="K43">
        <v>686.77995699999997</v>
      </c>
      <c r="L43">
        <v>653.15250000000003</v>
      </c>
      <c r="M43">
        <v>45</v>
      </c>
      <c r="N43">
        <v>118.125</v>
      </c>
      <c r="O43">
        <v>123.66562500000001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0</v>
      </c>
      <c r="AA43">
        <v>0</v>
      </c>
      <c r="AB43">
        <v>13.0634</v>
      </c>
      <c r="AC43">
        <v>9.6778399999999998</v>
      </c>
      <c r="AD43">
        <v>0</v>
      </c>
      <c r="AE43">
        <v>48.753999999999998</v>
      </c>
      <c r="AF43">
        <v>8.8740000000000006</v>
      </c>
      <c r="AG43">
        <v>14.0976</v>
      </c>
      <c r="AH43">
        <v>37.880000000000003</v>
      </c>
      <c r="AI43">
        <v>3.1825000000000001</v>
      </c>
      <c r="AJ43">
        <v>0</v>
      </c>
      <c r="AK43">
        <v>51.013800000000003</v>
      </c>
      <c r="AL43">
        <v>83.664000000000001</v>
      </c>
      <c r="AM43">
        <v>0</v>
      </c>
      <c r="AN43">
        <v>0.66954999999999998</v>
      </c>
      <c r="AO43">
        <v>13.818</v>
      </c>
      <c r="AP43">
        <v>3.7149000000000001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25.725000000000001</v>
      </c>
      <c r="AW43">
        <v>69.504000000000005</v>
      </c>
      <c r="AX43">
        <v>20.824000000000002</v>
      </c>
      <c r="AY43">
        <v>0</v>
      </c>
      <c r="AZ43">
        <f t="shared" si="0"/>
        <v>83.299999999999983</v>
      </c>
      <c r="BA43">
        <f t="shared" si="1"/>
        <v>2989.9450940000011</v>
      </c>
      <c r="BD43">
        <v>24.08</v>
      </c>
      <c r="BE43">
        <v>7.64</v>
      </c>
      <c r="BF43">
        <v>1.1000000000000001</v>
      </c>
      <c r="BG43">
        <v>4.0199999999999996</v>
      </c>
      <c r="BH43">
        <v>5.81</v>
      </c>
      <c r="BI43">
        <v>7.17</v>
      </c>
      <c r="BJ43">
        <v>1.56</v>
      </c>
      <c r="BK43">
        <v>3.01</v>
      </c>
      <c r="BL43">
        <v>1.04</v>
      </c>
      <c r="BM43">
        <v>1.79</v>
      </c>
      <c r="BN43">
        <v>0.43</v>
      </c>
      <c r="BO43">
        <v>14.66</v>
      </c>
      <c r="BP43">
        <v>3.99</v>
      </c>
      <c r="BQ43">
        <v>4.38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83.299999999999983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42.744</v>
      </c>
      <c r="K44">
        <v>686.77995699999997</v>
      </c>
      <c r="L44">
        <v>653.15250000000003</v>
      </c>
      <c r="M44">
        <v>45</v>
      </c>
      <c r="N44">
        <v>118.125</v>
      </c>
      <c r="O44">
        <v>123.66562500000001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0</v>
      </c>
      <c r="AA44">
        <v>0</v>
      </c>
      <c r="AB44">
        <v>13.0634</v>
      </c>
      <c r="AC44">
        <v>19.35568</v>
      </c>
      <c r="AD44">
        <v>0</v>
      </c>
      <c r="AE44">
        <v>48.753999999999998</v>
      </c>
      <c r="AF44">
        <v>8.8740000000000006</v>
      </c>
      <c r="AG44">
        <v>14.0976</v>
      </c>
      <c r="AH44">
        <v>37.880000000000003</v>
      </c>
      <c r="AI44">
        <v>3.1825000000000001</v>
      </c>
      <c r="AJ44">
        <v>0</v>
      </c>
      <c r="AK44">
        <v>51.013800000000003</v>
      </c>
      <c r="AL44">
        <v>83.664000000000001</v>
      </c>
      <c r="AM44">
        <v>0</v>
      </c>
      <c r="AN44">
        <v>0.66954999999999998</v>
      </c>
      <c r="AO44">
        <v>13.818</v>
      </c>
      <c r="AP44">
        <v>3.7149000000000001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25.725000000000001</v>
      </c>
      <c r="AW44">
        <v>69.504000000000005</v>
      </c>
      <c r="AX44">
        <v>20.824000000000002</v>
      </c>
      <c r="AY44">
        <v>0</v>
      </c>
      <c r="AZ44">
        <f t="shared" si="0"/>
        <v>83.449999999999989</v>
      </c>
      <c r="BA44">
        <f t="shared" si="1"/>
        <v>2999.772934000001</v>
      </c>
      <c r="BD44">
        <v>24.08</v>
      </c>
      <c r="BE44">
        <v>7.64</v>
      </c>
      <c r="BF44">
        <v>1.1000000000000001</v>
      </c>
      <c r="BG44">
        <v>4.0199999999999996</v>
      </c>
      <c r="BH44">
        <v>5.81</v>
      </c>
      <c r="BI44">
        <v>7.17</v>
      </c>
      <c r="BJ44">
        <v>1.56</v>
      </c>
      <c r="BK44">
        <v>3.11</v>
      </c>
      <c r="BL44">
        <v>1.0900000000000001</v>
      </c>
      <c r="BM44">
        <v>1.79</v>
      </c>
      <c r="BN44">
        <v>0.43</v>
      </c>
      <c r="BO44">
        <v>14.66</v>
      </c>
      <c r="BP44">
        <v>3.99</v>
      </c>
      <c r="BQ44">
        <v>4.38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83.449999999999989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42.744</v>
      </c>
      <c r="K45">
        <v>686.77995699999997</v>
      </c>
      <c r="L45">
        <v>653.15250000000003</v>
      </c>
      <c r="M45">
        <v>45</v>
      </c>
      <c r="N45">
        <v>118.125</v>
      </c>
      <c r="O45">
        <v>123.66562500000001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0</v>
      </c>
      <c r="AA45">
        <v>0</v>
      </c>
      <c r="AB45">
        <v>13.0634</v>
      </c>
      <c r="AC45">
        <v>19.35568</v>
      </c>
      <c r="AD45">
        <v>0</v>
      </c>
      <c r="AE45">
        <v>48.753999999999998</v>
      </c>
      <c r="AF45">
        <v>8.8740000000000006</v>
      </c>
      <c r="AG45">
        <v>14.0976</v>
      </c>
      <c r="AH45">
        <v>37.880000000000003</v>
      </c>
      <c r="AI45">
        <v>3.1825000000000001</v>
      </c>
      <c r="AJ45">
        <v>0</v>
      </c>
      <c r="AK45">
        <v>51.013800000000003</v>
      </c>
      <c r="AL45">
        <v>83.664000000000001</v>
      </c>
      <c r="AM45">
        <v>0</v>
      </c>
      <c r="AN45">
        <v>0.66954999999999998</v>
      </c>
      <c r="AO45">
        <v>13.818</v>
      </c>
      <c r="AP45">
        <v>4.3554000000000004</v>
      </c>
      <c r="AQ45">
        <v>0</v>
      </c>
      <c r="AR45">
        <v>31.897383000000001</v>
      </c>
      <c r="AS45">
        <v>0</v>
      </c>
      <c r="AT45">
        <v>14.9968</v>
      </c>
      <c r="AU45">
        <v>0</v>
      </c>
      <c r="AV45">
        <v>25.725000000000001</v>
      </c>
      <c r="AW45">
        <v>69.504000000000005</v>
      </c>
      <c r="AX45">
        <v>20.824000000000002</v>
      </c>
      <c r="AY45">
        <v>0</v>
      </c>
      <c r="AZ45">
        <f t="shared" si="0"/>
        <v>83.449999999999989</v>
      </c>
      <c r="BA45">
        <f t="shared" si="1"/>
        <v>3000.413434000001</v>
      </c>
      <c r="BD45">
        <v>24.08</v>
      </c>
      <c r="BE45">
        <v>7.64</v>
      </c>
      <c r="BF45">
        <v>1.1000000000000001</v>
      </c>
      <c r="BG45">
        <v>4.0199999999999996</v>
      </c>
      <c r="BH45">
        <v>5.81</v>
      </c>
      <c r="BI45">
        <v>7.17</v>
      </c>
      <c r="BJ45">
        <v>1.56</v>
      </c>
      <c r="BK45">
        <v>3.11</v>
      </c>
      <c r="BL45">
        <v>1.0900000000000001</v>
      </c>
      <c r="BM45">
        <v>1.79</v>
      </c>
      <c r="BN45">
        <v>0.43</v>
      </c>
      <c r="BO45">
        <v>14.66</v>
      </c>
      <c r="BP45">
        <v>3.99</v>
      </c>
      <c r="BQ45">
        <v>4.38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83.449999999999989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42.744</v>
      </c>
      <c r="K46">
        <v>686.77995699999997</v>
      </c>
      <c r="L46">
        <v>653.15250000000003</v>
      </c>
      <c r="M46">
        <v>45</v>
      </c>
      <c r="N46">
        <v>118.125</v>
      </c>
      <c r="O46">
        <v>123.66562500000001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0</v>
      </c>
      <c r="AA46">
        <v>0</v>
      </c>
      <c r="AB46">
        <v>13.0634</v>
      </c>
      <c r="AC46">
        <v>19.35568</v>
      </c>
      <c r="AD46">
        <v>0</v>
      </c>
      <c r="AE46">
        <v>48.753999999999998</v>
      </c>
      <c r="AF46">
        <v>8.8740000000000006</v>
      </c>
      <c r="AG46">
        <v>14.0976</v>
      </c>
      <c r="AH46">
        <v>37.880000000000003</v>
      </c>
      <c r="AI46">
        <v>3.1825000000000001</v>
      </c>
      <c r="AJ46">
        <v>0</v>
      </c>
      <c r="AK46">
        <v>51.013800000000003</v>
      </c>
      <c r="AL46">
        <v>83.664000000000001</v>
      </c>
      <c r="AM46">
        <v>0</v>
      </c>
      <c r="AN46">
        <v>0.66954999999999998</v>
      </c>
      <c r="AO46">
        <v>13.818</v>
      </c>
      <c r="AP46">
        <v>4.3554000000000004</v>
      </c>
      <c r="AQ46">
        <v>0</v>
      </c>
      <c r="AR46">
        <v>31.897383000000001</v>
      </c>
      <c r="AS46">
        <v>0</v>
      </c>
      <c r="AT46">
        <v>14.9968</v>
      </c>
      <c r="AU46">
        <v>0</v>
      </c>
      <c r="AV46">
        <v>25.725000000000001</v>
      </c>
      <c r="AW46">
        <v>69.504000000000005</v>
      </c>
      <c r="AX46">
        <v>20.824000000000002</v>
      </c>
      <c r="AY46">
        <v>0</v>
      </c>
      <c r="AZ46">
        <f t="shared" si="0"/>
        <v>83.449999999999989</v>
      </c>
      <c r="BA46">
        <f t="shared" si="1"/>
        <v>3000.413434000001</v>
      </c>
      <c r="BD46">
        <v>24.08</v>
      </c>
      <c r="BE46">
        <v>7.64</v>
      </c>
      <c r="BF46">
        <v>1.1000000000000001</v>
      </c>
      <c r="BG46">
        <v>4.0199999999999996</v>
      </c>
      <c r="BH46">
        <v>5.81</v>
      </c>
      <c r="BI46">
        <v>7.17</v>
      </c>
      <c r="BJ46">
        <v>1.56</v>
      </c>
      <c r="BK46">
        <v>3.11</v>
      </c>
      <c r="BL46">
        <v>1.0900000000000001</v>
      </c>
      <c r="BM46">
        <v>1.79</v>
      </c>
      <c r="BN46">
        <v>0.43</v>
      </c>
      <c r="BO46">
        <v>14.66</v>
      </c>
      <c r="BP46">
        <v>3.99</v>
      </c>
      <c r="BQ46">
        <v>4.38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83.449999999999989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44.936</v>
      </c>
      <c r="K47">
        <v>686.77995699999997</v>
      </c>
      <c r="L47">
        <v>653.15250000000003</v>
      </c>
      <c r="M47">
        <v>45</v>
      </c>
      <c r="N47">
        <v>118.125</v>
      </c>
      <c r="O47">
        <v>123.66562500000001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0</v>
      </c>
      <c r="AA47">
        <v>0</v>
      </c>
      <c r="AB47">
        <v>13.0634</v>
      </c>
      <c r="AC47">
        <v>19.35568</v>
      </c>
      <c r="AD47">
        <v>0</v>
      </c>
      <c r="AE47">
        <v>48.753999999999998</v>
      </c>
      <c r="AF47">
        <v>8.8740000000000006</v>
      </c>
      <c r="AG47">
        <v>14.0976</v>
      </c>
      <c r="AH47">
        <v>37.880000000000003</v>
      </c>
      <c r="AI47">
        <v>0</v>
      </c>
      <c r="AJ47">
        <v>0</v>
      </c>
      <c r="AK47">
        <v>51.013800000000003</v>
      </c>
      <c r="AL47">
        <v>83.664000000000001</v>
      </c>
      <c r="AM47">
        <v>0</v>
      </c>
      <c r="AN47">
        <v>0.66954999999999998</v>
      </c>
      <c r="AO47">
        <v>13.818</v>
      </c>
      <c r="AP47">
        <v>4.3554000000000004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25.725000000000001</v>
      </c>
      <c r="AW47">
        <v>69.504000000000005</v>
      </c>
      <c r="AX47">
        <v>23.015999999999998</v>
      </c>
      <c r="AY47">
        <v>0</v>
      </c>
      <c r="AZ47">
        <f t="shared" si="0"/>
        <v>83.449999999999989</v>
      </c>
      <c r="BA47">
        <f t="shared" si="1"/>
        <v>3001.6149340000011</v>
      </c>
      <c r="BD47">
        <v>24.08</v>
      </c>
      <c r="BE47">
        <v>7.64</v>
      </c>
      <c r="BF47">
        <v>1.1000000000000001</v>
      </c>
      <c r="BG47">
        <v>4.0199999999999996</v>
      </c>
      <c r="BH47">
        <v>5.81</v>
      </c>
      <c r="BI47">
        <v>7.17</v>
      </c>
      <c r="BJ47">
        <v>1.56</v>
      </c>
      <c r="BK47">
        <v>3.11</v>
      </c>
      <c r="BL47">
        <v>1.0900000000000001</v>
      </c>
      <c r="BM47">
        <v>1.79</v>
      </c>
      <c r="BN47">
        <v>0.43</v>
      </c>
      <c r="BO47">
        <v>14.66</v>
      </c>
      <c r="BP47">
        <v>3.99</v>
      </c>
      <c r="BQ47">
        <v>4.38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83.449999999999989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44.936</v>
      </c>
      <c r="K48">
        <v>686.77995699999997</v>
      </c>
      <c r="L48">
        <v>653.15250000000003</v>
      </c>
      <c r="M48">
        <v>45</v>
      </c>
      <c r="N48">
        <v>118.125</v>
      </c>
      <c r="O48">
        <v>123.66562500000001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0</v>
      </c>
      <c r="AA48">
        <v>0</v>
      </c>
      <c r="AB48">
        <v>26.260100000000001</v>
      </c>
      <c r="AC48">
        <v>19.35568</v>
      </c>
      <c r="AD48">
        <v>0</v>
      </c>
      <c r="AE48">
        <v>48.753999999999998</v>
      </c>
      <c r="AF48">
        <v>8.8740000000000006</v>
      </c>
      <c r="AG48">
        <v>14.0976</v>
      </c>
      <c r="AH48">
        <v>37.880000000000003</v>
      </c>
      <c r="AI48">
        <v>0</v>
      </c>
      <c r="AJ48">
        <v>0</v>
      </c>
      <c r="AK48">
        <v>51.013800000000003</v>
      </c>
      <c r="AL48">
        <v>83.664000000000001</v>
      </c>
      <c r="AM48">
        <v>0</v>
      </c>
      <c r="AN48">
        <v>0.66954999999999998</v>
      </c>
      <c r="AO48">
        <v>13.818</v>
      </c>
      <c r="AP48">
        <v>4.3554000000000004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25.725000000000001</v>
      </c>
      <c r="AW48">
        <v>69.504000000000005</v>
      </c>
      <c r="AX48">
        <v>23.015999999999998</v>
      </c>
      <c r="AY48">
        <v>0</v>
      </c>
      <c r="AZ48">
        <f t="shared" si="0"/>
        <v>83.449999999999989</v>
      </c>
      <c r="BA48">
        <f t="shared" si="1"/>
        <v>3014.811634000001</v>
      </c>
      <c r="BD48">
        <v>24.08</v>
      </c>
      <c r="BE48">
        <v>7.64</v>
      </c>
      <c r="BF48">
        <v>1.1000000000000001</v>
      </c>
      <c r="BG48">
        <v>4.0199999999999996</v>
      </c>
      <c r="BH48">
        <v>5.81</v>
      </c>
      <c r="BI48">
        <v>7.17</v>
      </c>
      <c r="BJ48">
        <v>1.56</v>
      </c>
      <c r="BK48">
        <v>3.11</v>
      </c>
      <c r="BL48">
        <v>1.0900000000000001</v>
      </c>
      <c r="BM48">
        <v>1.79</v>
      </c>
      <c r="BN48">
        <v>0.43</v>
      </c>
      <c r="BO48">
        <v>14.66</v>
      </c>
      <c r="BP48">
        <v>3.99</v>
      </c>
      <c r="BQ48">
        <v>4.38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83.449999999999989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44.936</v>
      </c>
      <c r="K49">
        <v>686.77995699999997</v>
      </c>
      <c r="L49">
        <v>653.15250000000003</v>
      </c>
      <c r="M49">
        <v>45</v>
      </c>
      <c r="N49">
        <v>118.125</v>
      </c>
      <c r="O49">
        <v>123.66562500000001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0</v>
      </c>
      <c r="AA49">
        <v>0</v>
      </c>
      <c r="AB49">
        <v>26.260100000000001</v>
      </c>
      <c r="AC49">
        <v>19.35568</v>
      </c>
      <c r="AD49">
        <v>0</v>
      </c>
      <c r="AE49">
        <v>48.753999999999998</v>
      </c>
      <c r="AF49">
        <v>8.8740000000000006</v>
      </c>
      <c r="AG49">
        <v>14.0976</v>
      </c>
      <c r="AH49">
        <v>37.880000000000003</v>
      </c>
      <c r="AI49">
        <v>0</v>
      </c>
      <c r="AJ49">
        <v>0</v>
      </c>
      <c r="AK49">
        <v>51.013800000000003</v>
      </c>
      <c r="AL49">
        <v>83.664000000000001</v>
      </c>
      <c r="AM49">
        <v>0</v>
      </c>
      <c r="AN49">
        <v>0.66954999999999998</v>
      </c>
      <c r="AO49">
        <v>13.523999999999999</v>
      </c>
      <c r="AP49">
        <v>4.3554000000000004</v>
      </c>
      <c r="AQ49">
        <v>8.19</v>
      </c>
      <c r="AR49">
        <v>31.897383000000001</v>
      </c>
      <c r="AS49">
        <v>0</v>
      </c>
      <c r="AT49">
        <v>14.9968</v>
      </c>
      <c r="AU49">
        <v>0</v>
      </c>
      <c r="AV49">
        <v>25.725000000000001</v>
      </c>
      <c r="AW49">
        <v>69.504000000000005</v>
      </c>
      <c r="AX49">
        <v>23.015999999999998</v>
      </c>
      <c r="AY49">
        <v>0</v>
      </c>
      <c r="AZ49">
        <f t="shared" si="0"/>
        <v>83.449999999999989</v>
      </c>
      <c r="BA49">
        <f t="shared" si="1"/>
        <v>3022.7076340000008</v>
      </c>
      <c r="BD49">
        <v>24.08</v>
      </c>
      <c r="BE49">
        <v>7.64</v>
      </c>
      <c r="BF49">
        <v>1.1000000000000001</v>
      </c>
      <c r="BG49">
        <v>4.0199999999999996</v>
      </c>
      <c r="BH49">
        <v>5.81</v>
      </c>
      <c r="BI49">
        <v>7.17</v>
      </c>
      <c r="BJ49">
        <v>1.56</v>
      </c>
      <c r="BK49">
        <v>3.11</v>
      </c>
      <c r="BL49">
        <v>1.0900000000000001</v>
      </c>
      <c r="BM49">
        <v>1.79</v>
      </c>
      <c r="BN49">
        <v>0.43</v>
      </c>
      <c r="BO49">
        <v>14.66</v>
      </c>
      <c r="BP49">
        <v>3.99</v>
      </c>
      <c r="BQ49">
        <v>4.38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83.449999999999989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44.936</v>
      </c>
      <c r="K50">
        <v>686.77995699999997</v>
      </c>
      <c r="L50">
        <v>653.15250000000003</v>
      </c>
      <c r="M50">
        <v>45</v>
      </c>
      <c r="N50">
        <v>118.125</v>
      </c>
      <c r="O50">
        <v>123.66562500000001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0</v>
      </c>
      <c r="AA50">
        <v>0</v>
      </c>
      <c r="AB50">
        <v>26.260100000000001</v>
      </c>
      <c r="AC50">
        <v>19.35568</v>
      </c>
      <c r="AD50">
        <v>0</v>
      </c>
      <c r="AE50">
        <v>48.753999999999998</v>
      </c>
      <c r="AF50">
        <v>8.8740000000000006</v>
      </c>
      <c r="AG50">
        <v>14.0976</v>
      </c>
      <c r="AH50">
        <v>70.172700000000006</v>
      </c>
      <c r="AI50">
        <v>0</v>
      </c>
      <c r="AJ50">
        <v>0</v>
      </c>
      <c r="AK50">
        <v>51.013800000000003</v>
      </c>
      <c r="AL50">
        <v>83.664000000000001</v>
      </c>
      <c r="AM50">
        <v>0</v>
      </c>
      <c r="AN50">
        <v>0.66954999999999998</v>
      </c>
      <c r="AO50">
        <v>13.523999999999999</v>
      </c>
      <c r="AP50">
        <v>4.3554000000000004</v>
      </c>
      <c r="AQ50">
        <v>8.19</v>
      </c>
      <c r="AR50">
        <v>31.897383000000001</v>
      </c>
      <c r="AS50">
        <v>0</v>
      </c>
      <c r="AT50">
        <v>14.9968</v>
      </c>
      <c r="AU50">
        <v>0</v>
      </c>
      <c r="AV50">
        <v>25.725000000000001</v>
      </c>
      <c r="AW50">
        <v>69.504000000000005</v>
      </c>
      <c r="AX50">
        <v>23.015999999999998</v>
      </c>
      <c r="AY50">
        <v>0</v>
      </c>
      <c r="AZ50">
        <f t="shared" si="0"/>
        <v>83.449999999999989</v>
      </c>
      <c r="BA50">
        <f t="shared" si="1"/>
        <v>3055.0003340000007</v>
      </c>
      <c r="BD50">
        <v>24.08</v>
      </c>
      <c r="BE50">
        <v>7.64</v>
      </c>
      <c r="BF50">
        <v>1.1000000000000001</v>
      </c>
      <c r="BG50">
        <v>4.0199999999999996</v>
      </c>
      <c r="BH50">
        <v>5.81</v>
      </c>
      <c r="BI50">
        <v>7.17</v>
      </c>
      <c r="BJ50">
        <v>1.56</v>
      </c>
      <c r="BK50">
        <v>3.11</v>
      </c>
      <c r="BL50">
        <v>1.0900000000000001</v>
      </c>
      <c r="BM50">
        <v>1.79</v>
      </c>
      <c r="BN50">
        <v>0.43</v>
      </c>
      <c r="BO50">
        <v>14.66</v>
      </c>
      <c r="BP50">
        <v>3.99</v>
      </c>
      <c r="BQ50">
        <v>4.38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83.449999999999989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44.936</v>
      </c>
      <c r="K51">
        <v>686.77995699999997</v>
      </c>
      <c r="L51">
        <v>653.15250000000003</v>
      </c>
      <c r="M51">
        <v>45</v>
      </c>
      <c r="N51">
        <v>118.125</v>
      </c>
      <c r="O51">
        <v>123.66562500000001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0</v>
      </c>
      <c r="AA51">
        <v>0</v>
      </c>
      <c r="AB51">
        <v>26.260100000000001</v>
      </c>
      <c r="AC51">
        <v>19.35568</v>
      </c>
      <c r="AD51">
        <v>0</v>
      </c>
      <c r="AE51">
        <v>49.436556000000003</v>
      </c>
      <c r="AF51">
        <v>6.9020000000000001</v>
      </c>
      <c r="AG51">
        <v>14.0976</v>
      </c>
      <c r="AH51">
        <v>93.563599999999994</v>
      </c>
      <c r="AI51">
        <v>0</v>
      </c>
      <c r="AJ51">
        <v>0</v>
      </c>
      <c r="AK51">
        <v>51.013800000000003</v>
      </c>
      <c r="AL51">
        <v>79.364599999999996</v>
      </c>
      <c r="AM51">
        <v>0</v>
      </c>
      <c r="AN51">
        <v>0.66954999999999998</v>
      </c>
      <c r="AO51">
        <v>13.523999999999999</v>
      </c>
      <c r="AP51">
        <v>6.2769000000000004</v>
      </c>
      <c r="AQ51">
        <v>8.19</v>
      </c>
      <c r="AR51">
        <v>31.897383000000001</v>
      </c>
      <c r="AS51">
        <v>0</v>
      </c>
      <c r="AT51">
        <v>14.9968</v>
      </c>
      <c r="AU51">
        <v>0</v>
      </c>
      <c r="AV51">
        <v>25.725000000000001</v>
      </c>
      <c r="AW51">
        <v>69.504000000000005</v>
      </c>
      <c r="AX51">
        <v>23.015999999999998</v>
      </c>
      <c r="AY51">
        <v>0</v>
      </c>
      <c r="AZ51">
        <f t="shared" si="0"/>
        <v>82.72999999999999</v>
      </c>
      <c r="BA51">
        <f t="shared" si="1"/>
        <v>3074.0038900000009</v>
      </c>
      <c r="BD51">
        <v>24.08</v>
      </c>
      <c r="BE51">
        <v>7.64</v>
      </c>
      <c r="BF51">
        <v>1.1000000000000001</v>
      </c>
      <c r="BG51">
        <v>4.0199999999999996</v>
      </c>
      <c r="BH51">
        <v>5.81</v>
      </c>
      <c r="BI51">
        <v>7.17</v>
      </c>
      <c r="BJ51">
        <v>1.56</v>
      </c>
      <c r="BK51">
        <v>3.11</v>
      </c>
      <c r="BL51">
        <v>1.0900000000000001</v>
      </c>
      <c r="BM51">
        <v>1.5</v>
      </c>
      <c r="BN51">
        <v>0</v>
      </c>
      <c r="BO51">
        <v>14.66</v>
      </c>
      <c r="BP51">
        <v>3.99</v>
      </c>
      <c r="BQ51">
        <v>4.38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82.72999999999999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44.936</v>
      </c>
      <c r="K52">
        <v>686.77995699999997</v>
      </c>
      <c r="L52">
        <v>653.15250000000003</v>
      </c>
      <c r="M52">
        <v>45</v>
      </c>
      <c r="N52">
        <v>118.125</v>
      </c>
      <c r="O52">
        <v>123.66562500000001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0</v>
      </c>
      <c r="AA52">
        <v>0</v>
      </c>
      <c r="AB52">
        <v>26.260100000000001</v>
      </c>
      <c r="AC52">
        <v>19.35568</v>
      </c>
      <c r="AD52">
        <v>0</v>
      </c>
      <c r="AE52">
        <v>49.436556000000003</v>
      </c>
      <c r="AF52">
        <v>6.9020000000000001</v>
      </c>
      <c r="AG52">
        <v>14.0976</v>
      </c>
      <c r="AH52">
        <v>93.563599999999994</v>
      </c>
      <c r="AI52">
        <v>0</v>
      </c>
      <c r="AJ52">
        <v>0</v>
      </c>
      <c r="AK52">
        <v>51.013800000000003</v>
      </c>
      <c r="AL52">
        <v>79.364599999999996</v>
      </c>
      <c r="AM52">
        <v>0</v>
      </c>
      <c r="AN52">
        <v>0.66954999999999998</v>
      </c>
      <c r="AO52">
        <v>13.523999999999999</v>
      </c>
      <c r="AP52">
        <v>6.2769000000000004</v>
      </c>
      <c r="AQ52">
        <v>8.19</v>
      </c>
      <c r="AR52">
        <v>31.897383000000001</v>
      </c>
      <c r="AS52">
        <v>0</v>
      </c>
      <c r="AT52">
        <v>14.9968</v>
      </c>
      <c r="AU52">
        <v>0</v>
      </c>
      <c r="AV52">
        <v>25.725000000000001</v>
      </c>
      <c r="AW52">
        <v>69.504000000000005</v>
      </c>
      <c r="AX52">
        <v>23.015999999999998</v>
      </c>
      <c r="AY52">
        <v>0</v>
      </c>
      <c r="AZ52">
        <f t="shared" si="0"/>
        <v>82.919999999999987</v>
      </c>
      <c r="BA52">
        <f t="shared" si="1"/>
        <v>3074.1938900000009</v>
      </c>
      <c r="BD52">
        <v>24.08</v>
      </c>
      <c r="BE52">
        <v>7.64</v>
      </c>
      <c r="BF52">
        <v>1.1000000000000001</v>
      </c>
      <c r="BG52">
        <v>4.0199999999999996</v>
      </c>
      <c r="BH52">
        <v>5.81</v>
      </c>
      <c r="BI52">
        <v>7.17</v>
      </c>
      <c r="BJ52">
        <v>1.56</v>
      </c>
      <c r="BK52">
        <v>3.12</v>
      </c>
      <c r="BL52">
        <v>1.27</v>
      </c>
      <c r="BM52">
        <v>1.5</v>
      </c>
      <c r="BN52">
        <v>0</v>
      </c>
      <c r="BO52">
        <v>14.66</v>
      </c>
      <c r="BP52">
        <v>3.99</v>
      </c>
      <c r="BQ52">
        <v>4.38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82.919999999999987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44.936</v>
      </c>
      <c r="K53">
        <v>686.77995699999997</v>
      </c>
      <c r="L53">
        <v>653.15250000000003</v>
      </c>
      <c r="M53">
        <v>45</v>
      </c>
      <c r="N53">
        <v>118.125</v>
      </c>
      <c r="O53">
        <v>123.66562500000001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149.95455000000001</v>
      </c>
      <c r="X53">
        <v>0</v>
      </c>
      <c r="Y53">
        <v>0</v>
      </c>
      <c r="Z53">
        <v>0</v>
      </c>
      <c r="AA53">
        <v>0</v>
      </c>
      <c r="AB53">
        <v>26.260100000000001</v>
      </c>
      <c r="AC53">
        <v>19.35568</v>
      </c>
      <c r="AD53">
        <v>0</v>
      </c>
      <c r="AE53">
        <v>49.436556000000003</v>
      </c>
      <c r="AF53">
        <v>6.9020000000000001</v>
      </c>
      <c r="AG53">
        <v>14.0976</v>
      </c>
      <c r="AH53">
        <v>93.563599999999994</v>
      </c>
      <c r="AI53">
        <v>0</v>
      </c>
      <c r="AJ53">
        <v>0</v>
      </c>
      <c r="AK53">
        <v>51.013800000000003</v>
      </c>
      <c r="AL53">
        <v>79.364599999999996</v>
      </c>
      <c r="AM53">
        <v>0</v>
      </c>
      <c r="AN53">
        <v>0.66954999999999998</v>
      </c>
      <c r="AO53">
        <v>13.523999999999999</v>
      </c>
      <c r="AP53">
        <v>6.2769000000000004</v>
      </c>
      <c r="AQ53">
        <v>8.19</v>
      </c>
      <c r="AR53">
        <v>31.897383000000001</v>
      </c>
      <c r="AS53">
        <v>0</v>
      </c>
      <c r="AT53">
        <v>14.9968</v>
      </c>
      <c r="AU53">
        <v>0</v>
      </c>
      <c r="AV53">
        <v>25.725000000000001</v>
      </c>
      <c r="AW53">
        <v>69.504000000000005</v>
      </c>
      <c r="AX53">
        <v>23.015999999999998</v>
      </c>
      <c r="AY53">
        <v>0</v>
      </c>
      <c r="AZ53">
        <f t="shared" si="0"/>
        <v>83.039999999999992</v>
      </c>
      <c r="BA53">
        <f t="shared" si="1"/>
        <v>3076.7528160000006</v>
      </c>
      <c r="BD53">
        <v>24.08</v>
      </c>
      <c r="BE53">
        <v>7.64</v>
      </c>
      <c r="BF53">
        <v>1.1000000000000001</v>
      </c>
      <c r="BG53">
        <v>4.0199999999999996</v>
      </c>
      <c r="BH53">
        <v>5.81</v>
      </c>
      <c r="BI53">
        <v>7.17</v>
      </c>
      <c r="BJ53">
        <v>1.56</v>
      </c>
      <c r="BK53">
        <v>3.12</v>
      </c>
      <c r="BL53">
        <v>1.39</v>
      </c>
      <c r="BM53">
        <v>1.5</v>
      </c>
      <c r="BN53">
        <v>0</v>
      </c>
      <c r="BO53">
        <v>14.66</v>
      </c>
      <c r="BP53">
        <v>3.99</v>
      </c>
      <c r="BQ53">
        <v>4.38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83.039999999999992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44.936</v>
      </c>
      <c r="K54">
        <v>686.77995699999997</v>
      </c>
      <c r="L54">
        <v>653.15250000000003</v>
      </c>
      <c r="M54">
        <v>45</v>
      </c>
      <c r="N54">
        <v>118.125</v>
      </c>
      <c r="O54">
        <v>123.66562500000001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149.95455000000001</v>
      </c>
      <c r="X54">
        <v>0</v>
      </c>
      <c r="Y54">
        <v>0</v>
      </c>
      <c r="Z54">
        <v>0</v>
      </c>
      <c r="AA54">
        <v>0</v>
      </c>
      <c r="AB54">
        <v>26.260100000000001</v>
      </c>
      <c r="AC54">
        <v>19.35568</v>
      </c>
      <c r="AD54">
        <v>9.1149000000000004</v>
      </c>
      <c r="AE54">
        <v>49.436556000000003</v>
      </c>
      <c r="AF54">
        <v>6.9020000000000001</v>
      </c>
      <c r="AG54">
        <v>14.0976</v>
      </c>
      <c r="AH54">
        <v>93.563599999999994</v>
      </c>
      <c r="AI54">
        <v>0</v>
      </c>
      <c r="AJ54">
        <v>0</v>
      </c>
      <c r="AK54">
        <v>51.013800000000003</v>
      </c>
      <c r="AL54">
        <v>79.364599999999996</v>
      </c>
      <c r="AM54">
        <v>0</v>
      </c>
      <c r="AN54">
        <v>0.66954999999999998</v>
      </c>
      <c r="AO54">
        <v>13.523999999999999</v>
      </c>
      <c r="AP54">
        <v>6.2769000000000004</v>
      </c>
      <c r="AQ54">
        <v>8.19</v>
      </c>
      <c r="AR54">
        <v>31.897383000000001</v>
      </c>
      <c r="AS54">
        <v>0</v>
      </c>
      <c r="AT54">
        <v>14.9968</v>
      </c>
      <c r="AU54">
        <v>0</v>
      </c>
      <c r="AV54">
        <v>25.725000000000001</v>
      </c>
      <c r="AW54">
        <v>69.504000000000005</v>
      </c>
      <c r="AX54">
        <v>23.015999999999998</v>
      </c>
      <c r="AY54">
        <v>0</v>
      </c>
      <c r="AZ54">
        <f t="shared" si="0"/>
        <v>83.039999999999992</v>
      </c>
      <c r="BA54">
        <f t="shared" si="1"/>
        <v>3085.8677160000007</v>
      </c>
      <c r="BD54">
        <v>24.08</v>
      </c>
      <c r="BE54">
        <v>7.64</v>
      </c>
      <c r="BF54">
        <v>1.1000000000000001</v>
      </c>
      <c r="BG54">
        <v>4.0199999999999996</v>
      </c>
      <c r="BH54">
        <v>5.81</v>
      </c>
      <c r="BI54">
        <v>7.17</v>
      </c>
      <c r="BJ54">
        <v>1.56</v>
      </c>
      <c r="BK54">
        <v>3.02</v>
      </c>
      <c r="BL54">
        <v>1.49</v>
      </c>
      <c r="BM54">
        <v>1.5</v>
      </c>
      <c r="BN54">
        <v>0</v>
      </c>
      <c r="BO54">
        <v>14.66</v>
      </c>
      <c r="BP54">
        <v>3.99</v>
      </c>
      <c r="BQ54">
        <v>4.38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83.039999999999992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44.936</v>
      </c>
      <c r="K55">
        <v>686.77995699999997</v>
      </c>
      <c r="L55">
        <v>653.15250000000003</v>
      </c>
      <c r="M55">
        <v>45</v>
      </c>
      <c r="N55">
        <v>118.125</v>
      </c>
      <c r="O55">
        <v>123.66562500000001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149.95455000000001</v>
      </c>
      <c r="X55">
        <v>0</v>
      </c>
      <c r="Y55">
        <v>0</v>
      </c>
      <c r="Z55">
        <v>6.5537999999999998</v>
      </c>
      <c r="AA55">
        <v>0</v>
      </c>
      <c r="AB55">
        <v>26.260100000000001</v>
      </c>
      <c r="AC55">
        <v>19.35568</v>
      </c>
      <c r="AD55">
        <v>9.1149000000000004</v>
      </c>
      <c r="AE55">
        <v>49.436556000000003</v>
      </c>
      <c r="AF55">
        <v>6.9020000000000001</v>
      </c>
      <c r="AG55">
        <v>14.0976</v>
      </c>
      <c r="AH55">
        <v>93.563599999999994</v>
      </c>
      <c r="AI55">
        <v>0</v>
      </c>
      <c r="AJ55">
        <v>0</v>
      </c>
      <c r="AK55">
        <v>51.013800000000003</v>
      </c>
      <c r="AL55">
        <v>79.364599999999996</v>
      </c>
      <c r="AM55">
        <v>0</v>
      </c>
      <c r="AN55">
        <v>0.66954999999999998</v>
      </c>
      <c r="AO55">
        <v>13.523999999999999</v>
      </c>
      <c r="AP55">
        <v>6.2769000000000004</v>
      </c>
      <c r="AQ55">
        <v>8.19</v>
      </c>
      <c r="AR55">
        <v>31.897383000000001</v>
      </c>
      <c r="AS55">
        <v>0</v>
      </c>
      <c r="AT55">
        <v>14.9968</v>
      </c>
      <c r="AU55">
        <v>0</v>
      </c>
      <c r="AV55">
        <v>25.725000000000001</v>
      </c>
      <c r="AW55">
        <v>69.504000000000005</v>
      </c>
      <c r="AX55">
        <v>23.015999999999998</v>
      </c>
      <c r="AY55">
        <v>0</v>
      </c>
      <c r="AZ55">
        <f t="shared" si="0"/>
        <v>83.199999999999989</v>
      </c>
      <c r="BA55">
        <f t="shared" si="1"/>
        <v>3092.5815160000006</v>
      </c>
      <c r="BD55">
        <v>24.08</v>
      </c>
      <c r="BE55">
        <v>7.64</v>
      </c>
      <c r="BF55">
        <v>1.1000000000000001</v>
      </c>
      <c r="BG55">
        <v>4.0199999999999996</v>
      </c>
      <c r="BH55">
        <v>5.81</v>
      </c>
      <c r="BI55">
        <v>7.17</v>
      </c>
      <c r="BJ55">
        <v>1.56</v>
      </c>
      <c r="BK55">
        <v>3.04</v>
      </c>
      <c r="BL55">
        <v>1.63</v>
      </c>
      <c r="BM55">
        <v>1.5</v>
      </c>
      <c r="BN55">
        <v>0</v>
      </c>
      <c r="BO55">
        <v>14.66</v>
      </c>
      <c r="BP55">
        <v>3.99</v>
      </c>
      <c r="BQ55">
        <v>4.38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83.199999999999989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44.936</v>
      </c>
      <c r="K56">
        <v>686.77995699999997</v>
      </c>
      <c r="L56">
        <v>653.15250000000003</v>
      </c>
      <c r="M56">
        <v>45</v>
      </c>
      <c r="N56">
        <v>118.125</v>
      </c>
      <c r="O56">
        <v>123.66562500000001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149.95455000000001</v>
      </c>
      <c r="X56">
        <v>0</v>
      </c>
      <c r="Y56">
        <v>0</v>
      </c>
      <c r="Z56">
        <v>6.5537999999999998</v>
      </c>
      <c r="AA56">
        <v>0</v>
      </c>
      <c r="AB56">
        <v>26.260100000000001</v>
      </c>
      <c r="AC56">
        <v>19.374780999999999</v>
      </c>
      <c r="AD56">
        <v>9.1149000000000004</v>
      </c>
      <c r="AE56">
        <v>49.436556000000003</v>
      </c>
      <c r="AF56">
        <v>6.9020000000000001</v>
      </c>
      <c r="AG56">
        <v>14.0976</v>
      </c>
      <c r="AH56">
        <v>93.563599999999994</v>
      </c>
      <c r="AI56">
        <v>0</v>
      </c>
      <c r="AJ56">
        <v>0</v>
      </c>
      <c r="AK56">
        <v>51.013800000000003</v>
      </c>
      <c r="AL56">
        <v>79.364599999999996</v>
      </c>
      <c r="AM56">
        <v>0</v>
      </c>
      <c r="AN56">
        <v>0.66954999999999998</v>
      </c>
      <c r="AO56">
        <v>13.523999999999999</v>
      </c>
      <c r="AP56">
        <v>6.2769000000000004</v>
      </c>
      <c r="AQ56">
        <v>16.38</v>
      </c>
      <c r="AR56">
        <v>31.897383000000001</v>
      </c>
      <c r="AS56">
        <v>0</v>
      </c>
      <c r="AT56">
        <v>14.9968</v>
      </c>
      <c r="AU56">
        <v>0</v>
      </c>
      <c r="AV56">
        <v>25.725000000000001</v>
      </c>
      <c r="AW56">
        <v>69.504000000000005</v>
      </c>
      <c r="AX56">
        <v>23.015999999999998</v>
      </c>
      <c r="AY56">
        <v>0</v>
      </c>
      <c r="AZ56">
        <f t="shared" si="0"/>
        <v>83.249999999999986</v>
      </c>
      <c r="BA56">
        <f t="shared" si="1"/>
        <v>3100.8406170000007</v>
      </c>
      <c r="BD56">
        <v>24.08</v>
      </c>
      <c r="BE56">
        <v>7.64</v>
      </c>
      <c r="BF56">
        <v>1.1000000000000001</v>
      </c>
      <c r="BG56">
        <v>4.0199999999999996</v>
      </c>
      <c r="BH56">
        <v>5.81</v>
      </c>
      <c r="BI56">
        <v>7.17</v>
      </c>
      <c r="BJ56">
        <v>1.56</v>
      </c>
      <c r="BK56">
        <v>3.04</v>
      </c>
      <c r="BL56">
        <v>1.68</v>
      </c>
      <c r="BM56">
        <v>1.5</v>
      </c>
      <c r="BN56">
        <v>0</v>
      </c>
      <c r="BO56">
        <v>14.66</v>
      </c>
      <c r="BP56">
        <v>3.99</v>
      </c>
      <c r="BQ56">
        <v>4.38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83.249999999999986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44.936</v>
      </c>
      <c r="K57">
        <v>686.77995699999997</v>
      </c>
      <c r="L57">
        <v>653.15250000000003</v>
      </c>
      <c r="M57">
        <v>45</v>
      </c>
      <c r="N57">
        <v>118.125</v>
      </c>
      <c r="O57">
        <v>123.66562500000001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149.95455000000001</v>
      </c>
      <c r="X57">
        <v>0</v>
      </c>
      <c r="Y57">
        <v>0</v>
      </c>
      <c r="Z57">
        <v>6.5537999999999998</v>
      </c>
      <c r="AA57">
        <v>0</v>
      </c>
      <c r="AB57">
        <v>26.260100000000001</v>
      </c>
      <c r="AC57">
        <v>19.374780999999999</v>
      </c>
      <c r="AD57">
        <v>9.1149000000000004</v>
      </c>
      <c r="AE57">
        <v>49.436556000000003</v>
      </c>
      <c r="AF57">
        <v>6.9020000000000001</v>
      </c>
      <c r="AG57">
        <v>14.0976</v>
      </c>
      <c r="AH57">
        <v>93.563599999999994</v>
      </c>
      <c r="AI57">
        <v>0</v>
      </c>
      <c r="AJ57">
        <v>0</v>
      </c>
      <c r="AK57">
        <v>51.013800000000003</v>
      </c>
      <c r="AL57">
        <v>79.364599999999996</v>
      </c>
      <c r="AM57">
        <v>0</v>
      </c>
      <c r="AN57">
        <v>0.66954999999999998</v>
      </c>
      <c r="AO57">
        <v>13.523999999999999</v>
      </c>
      <c r="AP57">
        <v>9.4794</v>
      </c>
      <c r="AQ57">
        <v>25.515000000000001</v>
      </c>
      <c r="AR57">
        <v>31.897383000000001</v>
      </c>
      <c r="AS57">
        <v>0</v>
      </c>
      <c r="AT57">
        <v>14.9968</v>
      </c>
      <c r="AU57">
        <v>0</v>
      </c>
      <c r="AV57">
        <v>25.725000000000001</v>
      </c>
      <c r="AW57">
        <v>69.504000000000005</v>
      </c>
      <c r="AX57">
        <v>23.015999999999998</v>
      </c>
      <c r="AY57">
        <v>0</v>
      </c>
      <c r="AZ57">
        <f t="shared" si="0"/>
        <v>82.96</v>
      </c>
      <c r="BA57">
        <f t="shared" si="1"/>
        <v>3112.8881170000009</v>
      </c>
      <c r="BD57">
        <v>24.08</v>
      </c>
      <c r="BE57">
        <v>7.64</v>
      </c>
      <c r="BF57">
        <v>1.1000000000000001</v>
      </c>
      <c r="BG57">
        <v>4.0199999999999996</v>
      </c>
      <c r="BH57">
        <v>5.81</v>
      </c>
      <c r="BI57">
        <v>7.17</v>
      </c>
      <c r="BJ57">
        <v>1.56</v>
      </c>
      <c r="BK57">
        <v>3.04</v>
      </c>
      <c r="BL57">
        <v>1.39</v>
      </c>
      <c r="BM57">
        <v>1.5</v>
      </c>
      <c r="BN57">
        <v>0</v>
      </c>
      <c r="BO57">
        <v>14.66</v>
      </c>
      <c r="BP57">
        <v>3.99</v>
      </c>
      <c r="BQ57">
        <v>4.38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82.96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44.936</v>
      </c>
      <c r="K58">
        <v>686.77995699999997</v>
      </c>
      <c r="L58">
        <v>653.15250000000003</v>
      </c>
      <c r="M58">
        <v>45</v>
      </c>
      <c r="N58">
        <v>118.125</v>
      </c>
      <c r="O58">
        <v>123.66562500000001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149.95455000000001</v>
      </c>
      <c r="X58">
        <v>0</v>
      </c>
      <c r="Y58">
        <v>0</v>
      </c>
      <c r="Z58">
        <v>6.5537999999999998</v>
      </c>
      <c r="AA58">
        <v>0</v>
      </c>
      <c r="AB58">
        <v>26.260100000000001</v>
      </c>
      <c r="AC58">
        <v>19.374780999999999</v>
      </c>
      <c r="AD58">
        <v>9.1149000000000004</v>
      </c>
      <c r="AE58">
        <v>49.436556000000003</v>
      </c>
      <c r="AF58">
        <v>6.9020000000000001</v>
      </c>
      <c r="AG58">
        <v>14.0976</v>
      </c>
      <c r="AH58">
        <v>93.563599999999994</v>
      </c>
      <c r="AI58">
        <v>0</v>
      </c>
      <c r="AJ58">
        <v>0</v>
      </c>
      <c r="AK58">
        <v>51.013800000000003</v>
      </c>
      <c r="AL58">
        <v>79.364599999999996</v>
      </c>
      <c r="AM58">
        <v>0</v>
      </c>
      <c r="AN58">
        <v>0.66954999999999998</v>
      </c>
      <c r="AO58">
        <v>13.523999999999999</v>
      </c>
      <c r="AP58">
        <v>9.4794</v>
      </c>
      <c r="AQ58">
        <v>25.515000000000001</v>
      </c>
      <c r="AR58">
        <v>31.897383000000001</v>
      </c>
      <c r="AS58">
        <v>0</v>
      </c>
      <c r="AT58">
        <v>14.9968</v>
      </c>
      <c r="AU58">
        <v>0</v>
      </c>
      <c r="AV58">
        <v>25.725000000000001</v>
      </c>
      <c r="AW58">
        <v>69.504000000000005</v>
      </c>
      <c r="AX58">
        <v>23.015999999999998</v>
      </c>
      <c r="AY58">
        <v>0</v>
      </c>
      <c r="AZ58">
        <f t="shared" si="0"/>
        <v>83.089999999999989</v>
      </c>
      <c r="BA58">
        <f t="shared" si="1"/>
        <v>3113.018117000001</v>
      </c>
      <c r="BD58">
        <v>24.08</v>
      </c>
      <c r="BE58">
        <v>7.64</v>
      </c>
      <c r="BF58">
        <v>1.1000000000000001</v>
      </c>
      <c r="BG58">
        <v>4.0199999999999996</v>
      </c>
      <c r="BH58">
        <v>5.81</v>
      </c>
      <c r="BI58">
        <v>7.17</v>
      </c>
      <c r="BJ58">
        <v>1.56</v>
      </c>
      <c r="BK58">
        <v>3.05</v>
      </c>
      <c r="BL58">
        <v>1.51</v>
      </c>
      <c r="BM58">
        <v>1.5</v>
      </c>
      <c r="BN58">
        <v>0</v>
      </c>
      <c r="BO58">
        <v>14.66</v>
      </c>
      <c r="BP58">
        <v>3.99</v>
      </c>
      <c r="BQ58">
        <v>4.38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83.089999999999989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44.936</v>
      </c>
      <c r="K59">
        <v>686.77995699999997</v>
      </c>
      <c r="L59">
        <v>653.15250000000003</v>
      </c>
      <c r="M59">
        <v>45</v>
      </c>
      <c r="N59">
        <v>118.125</v>
      </c>
      <c r="O59">
        <v>123.66562500000001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14.260983</v>
      </c>
      <c r="W59">
        <v>149.95455000000001</v>
      </c>
      <c r="X59">
        <v>0</v>
      </c>
      <c r="Y59">
        <v>0</v>
      </c>
      <c r="Z59">
        <v>6.5537999999999998</v>
      </c>
      <c r="AA59">
        <v>0</v>
      </c>
      <c r="AB59">
        <v>26.260100000000001</v>
      </c>
      <c r="AC59">
        <v>19.374780999999999</v>
      </c>
      <c r="AD59">
        <v>9.1149000000000004</v>
      </c>
      <c r="AE59">
        <v>49.436556000000003</v>
      </c>
      <c r="AF59">
        <v>6.4089999999999998</v>
      </c>
      <c r="AG59">
        <v>14.0976</v>
      </c>
      <c r="AH59">
        <v>93.563599999999994</v>
      </c>
      <c r="AI59">
        <v>0</v>
      </c>
      <c r="AJ59">
        <v>0</v>
      </c>
      <c r="AK59">
        <v>51.013800000000003</v>
      </c>
      <c r="AL59">
        <v>60.423999999999999</v>
      </c>
      <c r="AM59">
        <v>0</v>
      </c>
      <c r="AN59">
        <v>0.66954999999999998</v>
      </c>
      <c r="AO59">
        <v>13.523999999999999</v>
      </c>
      <c r="AP59">
        <v>3.7149000000000001</v>
      </c>
      <c r="AQ59">
        <v>25.515000000000001</v>
      </c>
      <c r="AR59">
        <v>31.897383000000001</v>
      </c>
      <c r="AS59">
        <v>0</v>
      </c>
      <c r="AT59">
        <v>14.9968</v>
      </c>
      <c r="AU59">
        <v>0</v>
      </c>
      <c r="AV59">
        <v>25.725000000000001</v>
      </c>
      <c r="AW59">
        <v>69.504000000000005</v>
      </c>
      <c r="AX59">
        <v>23.015999999999998</v>
      </c>
      <c r="AY59">
        <v>0</v>
      </c>
      <c r="AZ59">
        <f t="shared" si="0"/>
        <v>83.719999999999985</v>
      </c>
      <c r="BA59">
        <f t="shared" si="1"/>
        <v>3088.4578010000005</v>
      </c>
      <c r="BD59">
        <v>24.48</v>
      </c>
      <c r="BE59">
        <v>7.64</v>
      </c>
      <c r="BF59">
        <v>1.1000000000000001</v>
      </c>
      <c r="BG59">
        <v>4.0199999999999996</v>
      </c>
      <c r="BH59">
        <v>5.81</v>
      </c>
      <c r="BI59">
        <v>7.17</v>
      </c>
      <c r="BJ59">
        <v>1.56</v>
      </c>
      <c r="BK59">
        <v>3.05</v>
      </c>
      <c r="BL59">
        <v>1.63</v>
      </c>
      <c r="BM59">
        <v>1.61</v>
      </c>
      <c r="BN59">
        <v>0</v>
      </c>
      <c r="BO59">
        <v>14.66</v>
      </c>
      <c r="BP59">
        <v>3.99</v>
      </c>
      <c r="BQ59">
        <v>4.38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83.719999999999985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44.936</v>
      </c>
      <c r="K60">
        <v>686.77995699999997</v>
      </c>
      <c r="L60">
        <v>653.15250000000003</v>
      </c>
      <c r="M60">
        <v>45</v>
      </c>
      <c r="N60">
        <v>118.125</v>
      </c>
      <c r="O60">
        <v>123.66562500000001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14.260983</v>
      </c>
      <c r="W60">
        <v>149.95455000000001</v>
      </c>
      <c r="X60">
        <v>0</v>
      </c>
      <c r="Y60">
        <v>0</v>
      </c>
      <c r="Z60">
        <v>6.5537999999999998</v>
      </c>
      <c r="AA60">
        <v>14.04936</v>
      </c>
      <c r="AB60">
        <v>26.260100000000001</v>
      </c>
      <c r="AC60">
        <v>19.374780999999999</v>
      </c>
      <c r="AD60">
        <v>9.1149000000000004</v>
      </c>
      <c r="AE60">
        <v>49.436556000000003</v>
      </c>
      <c r="AF60">
        <v>6.4089999999999998</v>
      </c>
      <c r="AG60">
        <v>14.0976</v>
      </c>
      <c r="AH60">
        <v>93.563599999999994</v>
      </c>
      <c r="AI60">
        <v>0</v>
      </c>
      <c r="AJ60">
        <v>0</v>
      </c>
      <c r="AK60">
        <v>51.013800000000003</v>
      </c>
      <c r="AL60">
        <v>60.423999999999999</v>
      </c>
      <c r="AM60">
        <v>0</v>
      </c>
      <c r="AN60">
        <v>0.66954999999999998</v>
      </c>
      <c r="AO60">
        <v>13.523999999999999</v>
      </c>
      <c r="AP60">
        <v>3.7149000000000001</v>
      </c>
      <c r="AQ60">
        <v>25.515000000000001</v>
      </c>
      <c r="AR60">
        <v>31.897383000000001</v>
      </c>
      <c r="AS60">
        <v>0</v>
      </c>
      <c r="AT60">
        <v>14.9968</v>
      </c>
      <c r="AU60">
        <v>0</v>
      </c>
      <c r="AV60">
        <v>25.725000000000001</v>
      </c>
      <c r="AW60">
        <v>69.504000000000005</v>
      </c>
      <c r="AX60">
        <v>23.015999999999998</v>
      </c>
      <c r="AY60">
        <v>0</v>
      </c>
      <c r="AZ60">
        <f t="shared" si="0"/>
        <v>83.859999999999985</v>
      </c>
      <c r="BA60">
        <f t="shared" si="1"/>
        <v>3102.6471610000008</v>
      </c>
      <c r="BD60">
        <v>24.48</v>
      </c>
      <c r="BE60">
        <v>7.64</v>
      </c>
      <c r="BF60">
        <v>1.1000000000000001</v>
      </c>
      <c r="BG60">
        <v>4.0199999999999996</v>
      </c>
      <c r="BH60">
        <v>5.81</v>
      </c>
      <c r="BI60">
        <v>7.17</v>
      </c>
      <c r="BJ60">
        <v>1.56</v>
      </c>
      <c r="BK60">
        <v>3.06</v>
      </c>
      <c r="BL60">
        <v>1.76</v>
      </c>
      <c r="BM60">
        <v>1.61</v>
      </c>
      <c r="BN60">
        <v>0</v>
      </c>
      <c r="BO60">
        <v>14.66</v>
      </c>
      <c r="BP60">
        <v>3.99</v>
      </c>
      <c r="BQ60">
        <v>4.38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83.859999999999985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44.936</v>
      </c>
      <c r="K61">
        <v>686.77995699999997</v>
      </c>
      <c r="L61">
        <v>653.15250000000003</v>
      </c>
      <c r="M61">
        <v>45</v>
      </c>
      <c r="N61">
        <v>118.125</v>
      </c>
      <c r="O61">
        <v>123.66562500000001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14.260983</v>
      </c>
      <c r="W61">
        <v>149.95455000000001</v>
      </c>
      <c r="X61">
        <v>0</v>
      </c>
      <c r="Y61">
        <v>0</v>
      </c>
      <c r="Z61">
        <v>6.5537999999999998</v>
      </c>
      <c r="AA61">
        <v>14.04936</v>
      </c>
      <c r="AB61">
        <v>26.260100000000001</v>
      </c>
      <c r="AC61">
        <v>19.374780999999999</v>
      </c>
      <c r="AD61">
        <v>9.1149000000000004</v>
      </c>
      <c r="AE61">
        <v>49.436556000000003</v>
      </c>
      <c r="AF61">
        <v>6.4089999999999998</v>
      </c>
      <c r="AG61">
        <v>14.0976</v>
      </c>
      <c r="AH61">
        <v>66.290000000000006</v>
      </c>
      <c r="AI61">
        <v>0</v>
      </c>
      <c r="AJ61">
        <v>0</v>
      </c>
      <c r="AK61">
        <v>51.013800000000003</v>
      </c>
      <c r="AL61">
        <v>60.423999999999999</v>
      </c>
      <c r="AM61">
        <v>0</v>
      </c>
      <c r="AN61">
        <v>0.66954999999999998</v>
      </c>
      <c r="AO61">
        <v>13.083</v>
      </c>
      <c r="AP61">
        <v>3.7149000000000001</v>
      </c>
      <c r="AQ61">
        <v>25.515000000000001</v>
      </c>
      <c r="AR61">
        <v>31.897383000000001</v>
      </c>
      <c r="AS61">
        <v>0</v>
      </c>
      <c r="AT61">
        <v>14.9968</v>
      </c>
      <c r="AU61">
        <v>0</v>
      </c>
      <c r="AV61">
        <v>25.725000000000001</v>
      </c>
      <c r="AW61">
        <v>69.504000000000005</v>
      </c>
      <c r="AX61">
        <v>23.015999999999998</v>
      </c>
      <c r="AY61">
        <v>0</v>
      </c>
      <c r="AZ61">
        <f t="shared" si="0"/>
        <v>83.57</v>
      </c>
      <c r="BA61">
        <f t="shared" si="1"/>
        <v>3074.642561000001</v>
      </c>
      <c r="BD61">
        <v>24.08</v>
      </c>
      <c r="BE61">
        <v>7.64</v>
      </c>
      <c r="BF61">
        <v>1.1000000000000001</v>
      </c>
      <c r="BG61">
        <v>4.0199999999999996</v>
      </c>
      <c r="BH61">
        <v>5.81</v>
      </c>
      <c r="BI61">
        <v>7.17</v>
      </c>
      <c r="BJ61">
        <v>1.56</v>
      </c>
      <c r="BK61">
        <v>3.06</v>
      </c>
      <c r="BL61">
        <v>1.87</v>
      </c>
      <c r="BM61">
        <v>1.61</v>
      </c>
      <c r="BN61">
        <v>0</v>
      </c>
      <c r="BO61">
        <v>14.66</v>
      </c>
      <c r="BP61">
        <v>3.99</v>
      </c>
      <c r="BQ61">
        <v>4.38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83.57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44.936</v>
      </c>
      <c r="K62">
        <v>686.77995699999997</v>
      </c>
      <c r="L62">
        <v>653.15250000000003</v>
      </c>
      <c r="M62">
        <v>45</v>
      </c>
      <c r="N62">
        <v>118.125</v>
      </c>
      <c r="O62">
        <v>123.66562500000001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14.260983</v>
      </c>
      <c r="W62">
        <v>149.95455000000001</v>
      </c>
      <c r="X62">
        <v>0</v>
      </c>
      <c r="Y62">
        <v>0</v>
      </c>
      <c r="Z62">
        <v>6.5537999999999998</v>
      </c>
      <c r="AA62">
        <v>14.04936</v>
      </c>
      <c r="AB62">
        <v>26.260100000000001</v>
      </c>
      <c r="AC62">
        <v>9.6778399999999998</v>
      </c>
      <c r="AD62">
        <v>9.1149000000000004</v>
      </c>
      <c r="AE62">
        <v>49.436556000000003</v>
      </c>
      <c r="AF62">
        <v>6.4089999999999998</v>
      </c>
      <c r="AG62">
        <v>14.0976</v>
      </c>
      <c r="AH62">
        <v>66.290000000000006</v>
      </c>
      <c r="AI62">
        <v>0</v>
      </c>
      <c r="AJ62">
        <v>0</v>
      </c>
      <c r="AK62">
        <v>51.013800000000003</v>
      </c>
      <c r="AL62">
        <v>60.423999999999999</v>
      </c>
      <c r="AM62">
        <v>0</v>
      </c>
      <c r="AN62">
        <v>0.66954999999999998</v>
      </c>
      <c r="AO62">
        <v>13.083</v>
      </c>
      <c r="AP62">
        <v>3.7149000000000001</v>
      </c>
      <c r="AQ62">
        <v>25.515000000000001</v>
      </c>
      <c r="AR62">
        <v>31.897383000000001</v>
      </c>
      <c r="AS62">
        <v>0</v>
      </c>
      <c r="AT62">
        <v>14.9968</v>
      </c>
      <c r="AU62">
        <v>0</v>
      </c>
      <c r="AV62">
        <v>25.725000000000001</v>
      </c>
      <c r="AW62">
        <v>69.504000000000005</v>
      </c>
      <c r="AX62">
        <v>23.015999999999998</v>
      </c>
      <c r="AY62">
        <v>0</v>
      </c>
      <c r="AZ62">
        <f t="shared" si="0"/>
        <v>83.6</v>
      </c>
      <c r="BA62">
        <f t="shared" si="1"/>
        <v>3064.9756200000006</v>
      </c>
      <c r="BD62">
        <v>24.08</v>
      </c>
      <c r="BE62">
        <v>7.64</v>
      </c>
      <c r="BF62">
        <v>1.1000000000000001</v>
      </c>
      <c r="BG62">
        <v>4.0199999999999996</v>
      </c>
      <c r="BH62">
        <v>5.81</v>
      </c>
      <c r="BI62">
        <v>7.17</v>
      </c>
      <c r="BJ62">
        <v>1.56</v>
      </c>
      <c r="BK62">
        <v>3.01</v>
      </c>
      <c r="BL62">
        <v>1.95</v>
      </c>
      <c r="BM62">
        <v>1.61</v>
      </c>
      <c r="BN62">
        <v>0</v>
      </c>
      <c r="BO62">
        <v>14.66</v>
      </c>
      <c r="BP62">
        <v>3.99</v>
      </c>
      <c r="BQ62">
        <v>4.38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83.6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44.936</v>
      </c>
      <c r="K63">
        <v>686.77995699999997</v>
      </c>
      <c r="L63">
        <v>653.15250000000003</v>
      </c>
      <c r="M63">
        <v>45</v>
      </c>
      <c r="N63">
        <v>118.125</v>
      </c>
      <c r="O63">
        <v>123.66562500000001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14.260983</v>
      </c>
      <c r="W63">
        <v>149.95455000000001</v>
      </c>
      <c r="X63">
        <v>0</v>
      </c>
      <c r="Y63">
        <v>0</v>
      </c>
      <c r="Z63">
        <v>6.5537999999999998</v>
      </c>
      <c r="AA63">
        <v>14.04936</v>
      </c>
      <c r="AB63">
        <v>26.260100000000001</v>
      </c>
      <c r="AC63">
        <v>9.6778399999999998</v>
      </c>
      <c r="AD63">
        <v>9.1149000000000004</v>
      </c>
      <c r="AE63">
        <v>49.436556000000003</v>
      </c>
      <c r="AF63">
        <v>6.4089999999999998</v>
      </c>
      <c r="AG63">
        <v>14.0976</v>
      </c>
      <c r="AH63">
        <v>66.290000000000006</v>
      </c>
      <c r="AI63">
        <v>0</v>
      </c>
      <c r="AJ63">
        <v>0</v>
      </c>
      <c r="AK63">
        <v>51.013800000000003</v>
      </c>
      <c r="AL63">
        <v>60.423999999999999</v>
      </c>
      <c r="AM63">
        <v>0</v>
      </c>
      <c r="AN63">
        <v>0.66954999999999998</v>
      </c>
      <c r="AO63">
        <v>13.083</v>
      </c>
      <c r="AP63">
        <v>9.4794</v>
      </c>
      <c r="AQ63">
        <v>25.515000000000001</v>
      </c>
      <c r="AR63">
        <v>31.897383000000001</v>
      </c>
      <c r="AS63">
        <v>0</v>
      </c>
      <c r="AT63">
        <v>14.9968</v>
      </c>
      <c r="AU63">
        <v>0</v>
      </c>
      <c r="AV63">
        <v>25.725000000000001</v>
      </c>
      <c r="AW63">
        <v>69.504000000000005</v>
      </c>
      <c r="AX63">
        <v>23.015999999999998</v>
      </c>
      <c r="AY63">
        <v>0</v>
      </c>
      <c r="AZ63">
        <f t="shared" si="0"/>
        <v>83.719999999999985</v>
      </c>
      <c r="BA63">
        <f t="shared" si="1"/>
        <v>3070.8601200000007</v>
      </c>
      <c r="BD63">
        <v>24.08</v>
      </c>
      <c r="BE63">
        <v>7.64</v>
      </c>
      <c r="BF63">
        <v>1.1000000000000001</v>
      </c>
      <c r="BG63">
        <v>4.0199999999999996</v>
      </c>
      <c r="BH63">
        <v>5.81</v>
      </c>
      <c r="BI63">
        <v>7.17</v>
      </c>
      <c r="BJ63">
        <v>1.56</v>
      </c>
      <c r="BK63">
        <v>3.01</v>
      </c>
      <c r="BL63">
        <v>2.0699999999999998</v>
      </c>
      <c r="BM63">
        <v>1.61</v>
      </c>
      <c r="BN63">
        <v>0</v>
      </c>
      <c r="BO63">
        <v>14.66</v>
      </c>
      <c r="BP63">
        <v>3.99</v>
      </c>
      <c r="BQ63">
        <v>4.38</v>
      </c>
      <c r="BR63">
        <v>2.16</v>
      </c>
      <c r="BS63">
        <v>0.46</v>
      </c>
      <c r="BT63">
        <v>0</v>
      </c>
      <c r="BU63">
        <v>0</v>
      </c>
      <c r="BV63">
        <v>0</v>
      </c>
      <c r="BW63">
        <f t="shared" si="2"/>
        <v>83.719999999999985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44.936</v>
      </c>
      <c r="K64">
        <v>686.77995699999997</v>
      </c>
      <c r="L64">
        <v>653.15250000000003</v>
      </c>
      <c r="M64">
        <v>45</v>
      </c>
      <c r="N64">
        <v>118.125</v>
      </c>
      <c r="O64">
        <v>123.66562500000001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14.260983</v>
      </c>
      <c r="W64">
        <v>149.95455000000001</v>
      </c>
      <c r="X64">
        <v>0</v>
      </c>
      <c r="Y64">
        <v>0</v>
      </c>
      <c r="Z64">
        <v>6.5537999999999998</v>
      </c>
      <c r="AA64">
        <v>14.04936</v>
      </c>
      <c r="AB64">
        <v>26.260100000000001</v>
      </c>
      <c r="AC64">
        <v>9.6778399999999998</v>
      </c>
      <c r="AD64">
        <v>9.1149000000000004</v>
      </c>
      <c r="AE64">
        <v>49.436556000000003</v>
      </c>
      <c r="AF64">
        <v>6.4089999999999998</v>
      </c>
      <c r="AG64">
        <v>14.0976</v>
      </c>
      <c r="AH64">
        <v>66.290000000000006</v>
      </c>
      <c r="AI64">
        <v>0</v>
      </c>
      <c r="AJ64">
        <v>0</v>
      </c>
      <c r="AK64">
        <v>51.013800000000003</v>
      </c>
      <c r="AL64">
        <v>60.423999999999999</v>
      </c>
      <c r="AM64">
        <v>0</v>
      </c>
      <c r="AN64">
        <v>0.66954999999999998</v>
      </c>
      <c r="AO64">
        <v>13.083</v>
      </c>
      <c r="AP64">
        <v>9.4794</v>
      </c>
      <c r="AQ64">
        <v>25.515000000000001</v>
      </c>
      <c r="AR64">
        <v>31.897383000000001</v>
      </c>
      <c r="AS64">
        <v>0</v>
      </c>
      <c r="AT64">
        <v>14.9968</v>
      </c>
      <c r="AU64">
        <v>0</v>
      </c>
      <c r="AV64">
        <v>25.725000000000001</v>
      </c>
      <c r="AW64">
        <v>69.504000000000005</v>
      </c>
      <c r="AX64">
        <v>23.015999999999998</v>
      </c>
      <c r="AY64">
        <v>0</v>
      </c>
      <c r="AZ64">
        <f t="shared" si="0"/>
        <v>83.839999999999989</v>
      </c>
      <c r="BA64">
        <f t="shared" si="1"/>
        <v>3070.9801200000011</v>
      </c>
      <c r="BD64">
        <v>24.08</v>
      </c>
      <c r="BE64">
        <v>7.64</v>
      </c>
      <c r="BF64">
        <v>1.1000000000000001</v>
      </c>
      <c r="BG64">
        <v>4.0199999999999996</v>
      </c>
      <c r="BH64">
        <v>5.81</v>
      </c>
      <c r="BI64">
        <v>7.17</v>
      </c>
      <c r="BJ64">
        <v>1.56</v>
      </c>
      <c r="BK64">
        <v>3.01</v>
      </c>
      <c r="BL64">
        <v>2.19</v>
      </c>
      <c r="BM64">
        <v>1.61</v>
      </c>
      <c r="BN64">
        <v>0</v>
      </c>
      <c r="BO64">
        <v>14.66</v>
      </c>
      <c r="BP64">
        <v>3.99</v>
      </c>
      <c r="BQ64">
        <v>4.38</v>
      </c>
      <c r="BR64">
        <v>2.16</v>
      </c>
      <c r="BS64">
        <v>0.46</v>
      </c>
      <c r="BT64">
        <v>0</v>
      </c>
      <c r="BU64">
        <v>0</v>
      </c>
      <c r="BV64">
        <v>0</v>
      </c>
      <c r="BW64">
        <f t="shared" si="2"/>
        <v>83.839999999999989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44.936</v>
      </c>
      <c r="K65">
        <v>686.77995699999997</v>
      </c>
      <c r="L65">
        <v>653.15250000000003</v>
      </c>
      <c r="M65">
        <v>45</v>
      </c>
      <c r="N65">
        <v>118.125</v>
      </c>
      <c r="O65">
        <v>123.66562500000001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14.260983</v>
      </c>
      <c r="W65">
        <v>149.95455000000001</v>
      </c>
      <c r="X65">
        <v>0</v>
      </c>
      <c r="Y65">
        <v>0</v>
      </c>
      <c r="Z65">
        <v>6.5537999999999998</v>
      </c>
      <c r="AA65">
        <v>14.04936</v>
      </c>
      <c r="AB65">
        <v>13.17004</v>
      </c>
      <c r="AC65">
        <v>9.6778399999999998</v>
      </c>
      <c r="AD65">
        <v>9.1149000000000004</v>
      </c>
      <c r="AE65">
        <v>49.436556000000003</v>
      </c>
      <c r="AF65">
        <v>6.4089999999999998</v>
      </c>
      <c r="AG65">
        <v>14.0976</v>
      </c>
      <c r="AH65">
        <v>66.290000000000006</v>
      </c>
      <c r="AI65">
        <v>0</v>
      </c>
      <c r="AJ65">
        <v>0</v>
      </c>
      <c r="AK65">
        <v>51.013800000000003</v>
      </c>
      <c r="AL65">
        <v>60.423999999999999</v>
      </c>
      <c r="AM65">
        <v>0</v>
      </c>
      <c r="AN65">
        <v>0.66954999999999998</v>
      </c>
      <c r="AO65">
        <v>13.083</v>
      </c>
      <c r="AP65">
        <v>4.3554000000000004</v>
      </c>
      <c r="AQ65">
        <v>25.515000000000001</v>
      </c>
      <c r="AR65">
        <v>31.897383000000001</v>
      </c>
      <c r="AS65">
        <v>0</v>
      </c>
      <c r="AT65">
        <v>14.9968</v>
      </c>
      <c r="AU65">
        <v>0</v>
      </c>
      <c r="AV65">
        <v>25.725000000000001</v>
      </c>
      <c r="AW65">
        <v>69.504000000000005</v>
      </c>
      <c r="AX65">
        <v>23.015999999999998</v>
      </c>
      <c r="AY65">
        <v>0</v>
      </c>
      <c r="AZ65">
        <f t="shared" si="0"/>
        <v>83.839999999999989</v>
      </c>
      <c r="BA65">
        <f t="shared" si="1"/>
        <v>3052.7660600000008</v>
      </c>
      <c r="BD65">
        <v>24.08</v>
      </c>
      <c r="BE65">
        <v>7.64</v>
      </c>
      <c r="BF65">
        <v>1.1000000000000001</v>
      </c>
      <c r="BG65">
        <v>4.0199999999999996</v>
      </c>
      <c r="BH65">
        <v>5.81</v>
      </c>
      <c r="BI65">
        <v>7.17</v>
      </c>
      <c r="BJ65">
        <v>1.56</v>
      </c>
      <c r="BK65">
        <v>3.01</v>
      </c>
      <c r="BL65">
        <v>2.19</v>
      </c>
      <c r="BM65">
        <v>1.61</v>
      </c>
      <c r="BN65">
        <v>0</v>
      </c>
      <c r="BO65">
        <v>14.66</v>
      </c>
      <c r="BP65">
        <v>3.99</v>
      </c>
      <c r="BQ65">
        <v>4.38</v>
      </c>
      <c r="BR65">
        <v>2.16</v>
      </c>
      <c r="BS65">
        <v>0.46</v>
      </c>
      <c r="BT65">
        <v>0</v>
      </c>
      <c r="BU65">
        <v>0</v>
      </c>
      <c r="BV65">
        <v>0</v>
      </c>
      <c r="BW65">
        <f t="shared" si="2"/>
        <v>83.839999999999989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44.936</v>
      </c>
      <c r="K66">
        <v>686.77995699999997</v>
      </c>
      <c r="L66">
        <v>653.15250000000003</v>
      </c>
      <c r="M66">
        <v>45</v>
      </c>
      <c r="N66">
        <v>118.125</v>
      </c>
      <c r="O66">
        <v>123.66562500000001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14.260983</v>
      </c>
      <c r="W66">
        <v>149.95455000000001</v>
      </c>
      <c r="X66">
        <v>0</v>
      </c>
      <c r="Y66">
        <v>0</v>
      </c>
      <c r="Z66">
        <v>6.5537999999999998</v>
      </c>
      <c r="AA66">
        <v>14.04936</v>
      </c>
      <c r="AB66">
        <v>13.17004</v>
      </c>
      <c r="AC66">
        <v>9.6778399999999998</v>
      </c>
      <c r="AD66">
        <v>9.1149000000000004</v>
      </c>
      <c r="AE66">
        <v>49.436556000000003</v>
      </c>
      <c r="AF66">
        <v>6.4089999999999998</v>
      </c>
      <c r="AG66">
        <v>14.0976</v>
      </c>
      <c r="AH66">
        <v>66.290000000000006</v>
      </c>
      <c r="AI66">
        <v>0</v>
      </c>
      <c r="AJ66">
        <v>0</v>
      </c>
      <c r="AK66">
        <v>51.013800000000003</v>
      </c>
      <c r="AL66">
        <v>60.423999999999999</v>
      </c>
      <c r="AM66">
        <v>0</v>
      </c>
      <c r="AN66">
        <v>0.66954999999999998</v>
      </c>
      <c r="AO66">
        <v>13.083</v>
      </c>
      <c r="AP66">
        <v>4.3554000000000004</v>
      </c>
      <c r="AQ66">
        <v>25.515000000000001</v>
      </c>
      <c r="AR66">
        <v>31.897383000000001</v>
      </c>
      <c r="AS66">
        <v>0</v>
      </c>
      <c r="AT66">
        <v>14.9968</v>
      </c>
      <c r="AU66">
        <v>0</v>
      </c>
      <c r="AV66">
        <v>25.725000000000001</v>
      </c>
      <c r="AW66">
        <v>69.504000000000005</v>
      </c>
      <c r="AX66">
        <v>23.015999999999998</v>
      </c>
      <c r="AY66">
        <v>0</v>
      </c>
      <c r="AZ66">
        <f t="shared" si="0"/>
        <v>83.839999999999989</v>
      </c>
      <c r="BA66">
        <f t="shared" si="1"/>
        <v>3052.7660600000008</v>
      </c>
      <c r="BD66">
        <v>24.08</v>
      </c>
      <c r="BE66">
        <v>7.64</v>
      </c>
      <c r="BF66">
        <v>1.1000000000000001</v>
      </c>
      <c r="BG66">
        <v>4.0199999999999996</v>
      </c>
      <c r="BH66">
        <v>5.81</v>
      </c>
      <c r="BI66">
        <v>7.17</v>
      </c>
      <c r="BJ66">
        <v>1.56</v>
      </c>
      <c r="BK66">
        <v>3.01</v>
      </c>
      <c r="BL66">
        <v>2.19</v>
      </c>
      <c r="BM66">
        <v>1.61</v>
      </c>
      <c r="BN66">
        <v>0</v>
      </c>
      <c r="BO66">
        <v>14.66</v>
      </c>
      <c r="BP66">
        <v>3.99</v>
      </c>
      <c r="BQ66">
        <v>4.38</v>
      </c>
      <c r="BR66">
        <v>2.16</v>
      </c>
      <c r="BS66">
        <v>0.46</v>
      </c>
      <c r="BT66">
        <v>0</v>
      </c>
      <c r="BU66">
        <v>0</v>
      </c>
      <c r="BV66">
        <v>0</v>
      </c>
      <c r="BW66">
        <f t="shared" si="2"/>
        <v>83.839999999999989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44.936</v>
      </c>
      <c r="K67">
        <v>686.77995699999997</v>
      </c>
      <c r="L67">
        <v>653.15250000000003</v>
      </c>
      <c r="M67">
        <v>45</v>
      </c>
      <c r="N67">
        <v>118.125</v>
      </c>
      <c r="O67">
        <v>123.66562500000001</v>
      </c>
      <c r="P67">
        <v>125.58750000000001</v>
      </c>
      <c r="Q67">
        <v>10.911809999999999</v>
      </c>
      <c r="R67">
        <v>37.822200000000002</v>
      </c>
      <c r="S67">
        <v>26.390910000000002</v>
      </c>
      <c r="T67">
        <v>0</v>
      </c>
      <c r="U67">
        <v>418.77</v>
      </c>
      <c r="V67">
        <v>14.260983</v>
      </c>
      <c r="W67">
        <v>149.95455000000001</v>
      </c>
      <c r="X67">
        <v>0</v>
      </c>
      <c r="Y67">
        <v>0</v>
      </c>
      <c r="Z67">
        <v>6.5537999999999998</v>
      </c>
      <c r="AA67">
        <v>28.09872</v>
      </c>
      <c r="AB67">
        <v>13.17004</v>
      </c>
      <c r="AC67">
        <v>9.6778399999999998</v>
      </c>
      <c r="AD67">
        <v>9.1149000000000004</v>
      </c>
      <c r="AE67">
        <v>49.436556000000003</v>
      </c>
      <c r="AF67">
        <v>6.4089999999999998</v>
      </c>
      <c r="AG67">
        <v>14.0976</v>
      </c>
      <c r="AH67">
        <v>66.290000000000006</v>
      </c>
      <c r="AI67">
        <v>0</v>
      </c>
      <c r="AJ67">
        <v>0</v>
      </c>
      <c r="AK67">
        <v>51.013800000000003</v>
      </c>
      <c r="AL67">
        <v>60.423999999999999</v>
      </c>
      <c r="AM67">
        <v>0</v>
      </c>
      <c r="AN67">
        <v>0.66954999999999998</v>
      </c>
      <c r="AO67">
        <v>11.7012</v>
      </c>
      <c r="AP67">
        <v>9.4794</v>
      </c>
      <c r="AQ67">
        <v>25.515000000000001</v>
      </c>
      <c r="AR67">
        <v>31.897383000000001</v>
      </c>
      <c r="AS67">
        <v>0</v>
      </c>
      <c r="AT67">
        <v>14.9968</v>
      </c>
      <c r="AU67">
        <v>0</v>
      </c>
      <c r="AV67">
        <v>25.725000000000001</v>
      </c>
      <c r="AW67">
        <v>69.504000000000005</v>
      </c>
      <c r="AX67">
        <v>23.015999999999998</v>
      </c>
      <c r="AY67">
        <v>0</v>
      </c>
      <c r="AZ67">
        <f t="shared" si="0"/>
        <v>83.929999999999993</v>
      </c>
      <c r="BA67">
        <f t="shared" si="1"/>
        <v>3066.0776240000005</v>
      </c>
      <c r="BD67">
        <v>24.08</v>
      </c>
      <c r="BE67">
        <v>7.64</v>
      </c>
      <c r="BF67">
        <v>1.1000000000000001</v>
      </c>
      <c r="BG67">
        <v>4.0199999999999996</v>
      </c>
      <c r="BH67">
        <v>5.81</v>
      </c>
      <c r="BI67">
        <v>7.17</v>
      </c>
      <c r="BJ67">
        <v>1.56</v>
      </c>
      <c r="BK67">
        <v>3.01</v>
      </c>
      <c r="BL67">
        <v>2.2799999999999998</v>
      </c>
      <c r="BM67">
        <v>1.61</v>
      </c>
      <c r="BN67">
        <v>0</v>
      </c>
      <c r="BO67">
        <v>14.66</v>
      </c>
      <c r="BP67">
        <v>3.99</v>
      </c>
      <c r="BQ67">
        <v>4.38</v>
      </c>
      <c r="BR67">
        <v>2.16</v>
      </c>
      <c r="BS67">
        <v>0.46</v>
      </c>
      <c r="BT67">
        <v>0</v>
      </c>
      <c r="BU67">
        <v>0</v>
      </c>
      <c r="BV67">
        <v>0</v>
      </c>
      <c r="BW67">
        <f t="shared" si="2"/>
        <v>83.929999999999993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44.936</v>
      </c>
      <c r="K68">
        <v>686.77995699999997</v>
      </c>
      <c r="L68">
        <v>653.15250000000003</v>
      </c>
      <c r="M68">
        <v>45</v>
      </c>
      <c r="N68">
        <v>118.125</v>
      </c>
      <c r="O68">
        <v>123.66562500000001</v>
      </c>
      <c r="P68">
        <v>125.58750000000001</v>
      </c>
      <c r="Q68">
        <v>10.911809999999999</v>
      </c>
      <c r="R68">
        <v>33.57</v>
      </c>
      <c r="S68">
        <v>26.390910000000002</v>
      </c>
      <c r="T68">
        <v>0</v>
      </c>
      <c r="U68">
        <v>418.77</v>
      </c>
      <c r="V68">
        <v>14.260983</v>
      </c>
      <c r="W68">
        <v>149.95455000000001</v>
      </c>
      <c r="X68">
        <v>0</v>
      </c>
      <c r="Y68">
        <v>0</v>
      </c>
      <c r="Z68">
        <v>6.5537999999999998</v>
      </c>
      <c r="AA68">
        <v>28.09872</v>
      </c>
      <c r="AB68">
        <v>13.17004</v>
      </c>
      <c r="AC68">
        <v>9.6778399999999998</v>
      </c>
      <c r="AD68">
        <v>9.1149000000000004</v>
      </c>
      <c r="AE68">
        <v>49.436556000000003</v>
      </c>
      <c r="AF68">
        <v>6.4089999999999998</v>
      </c>
      <c r="AG68">
        <v>14.0976</v>
      </c>
      <c r="AH68">
        <v>66.290000000000006</v>
      </c>
      <c r="AI68">
        <v>0</v>
      </c>
      <c r="AJ68">
        <v>0</v>
      </c>
      <c r="AK68">
        <v>51.013800000000003</v>
      </c>
      <c r="AL68">
        <v>60.423999999999999</v>
      </c>
      <c r="AM68">
        <v>9.3309999999999995</v>
      </c>
      <c r="AN68">
        <v>0.66954999999999998</v>
      </c>
      <c r="AO68">
        <v>11.7012</v>
      </c>
      <c r="AP68">
        <v>9.4794</v>
      </c>
      <c r="AQ68">
        <v>25.515000000000001</v>
      </c>
      <c r="AR68">
        <v>31.897383000000001</v>
      </c>
      <c r="AS68">
        <v>0</v>
      </c>
      <c r="AT68">
        <v>14.9968</v>
      </c>
      <c r="AU68">
        <v>0</v>
      </c>
      <c r="AV68">
        <v>25.725000000000001</v>
      </c>
      <c r="AW68">
        <v>69.504000000000005</v>
      </c>
      <c r="AX68">
        <v>23.015999999999998</v>
      </c>
      <c r="AY68">
        <v>0</v>
      </c>
      <c r="AZ68">
        <f t="shared" ref="AZ68:AZ98" si="3">BW68</f>
        <v>83.929999999999993</v>
      </c>
      <c r="BA68">
        <f t="shared" ref="BA68:BA98" si="4">SUM(B68:AZ68)</f>
        <v>3071.1564240000007</v>
      </c>
      <c r="BD68">
        <v>24.08</v>
      </c>
      <c r="BE68">
        <v>7.64</v>
      </c>
      <c r="BF68">
        <v>1.1000000000000001</v>
      </c>
      <c r="BG68">
        <v>4.0199999999999996</v>
      </c>
      <c r="BH68">
        <v>5.81</v>
      </c>
      <c r="BI68">
        <v>7.17</v>
      </c>
      <c r="BJ68">
        <v>1.56</v>
      </c>
      <c r="BK68">
        <v>3.01</v>
      </c>
      <c r="BL68">
        <v>2.2799999999999998</v>
      </c>
      <c r="BM68">
        <v>1.61</v>
      </c>
      <c r="BN68">
        <v>0</v>
      </c>
      <c r="BO68">
        <v>14.66</v>
      </c>
      <c r="BP68">
        <v>3.99</v>
      </c>
      <c r="BQ68">
        <v>4.38</v>
      </c>
      <c r="BR68">
        <v>2.16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83.929999999999993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44.936</v>
      </c>
      <c r="K69">
        <v>686.77995699999997</v>
      </c>
      <c r="L69">
        <v>653.15250000000003</v>
      </c>
      <c r="M69">
        <v>45</v>
      </c>
      <c r="N69">
        <v>118.125</v>
      </c>
      <c r="O69">
        <v>123.66562500000001</v>
      </c>
      <c r="P69">
        <v>125.58750000000001</v>
      </c>
      <c r="Q69">
        <v>10.911809999999999</v>
      </c>
      <c r="R69">
        <v>33.57</v>
      </c>
      <c r="S69">
        <v>26.390910000000002</v>
      </c>
      <c r="T69">
        <v>0</v>
      </c>
      <c r="U69">
        <v>418.77</v>
      </c>
      <c r="V69">
        <v>14.260983</v>
      </c>
      <c r="W69">
        <v>149.95455000000001</v>
      </c>
      <c r="X69">
        <v>0</v>
      </c>
      <c r="Y69">
        <v>0</v>
      </c>
      <c r="Z69">
        <v>6.5537999999999998</v>
      </c>
      <c r="AA69">
        <v>42.14808</v>
      </c>
      <c r="AB69">
        <v>13.17004</v>
      </c>
      <c r="AC69">
        <v>9.6778399999999998</v>
      </c>
      <c r="AD69">
        <v>9.1149000000000004</v>
      </c>
      <c r="AE69">
        <v>49.436556000000003</v>
      </c>
      <c r="AF69">
        <v>6.4089999999999998</v>
      </c>
      <c r="AG69">
        <v>14.0976</v>
      </c>
      <c r="AH69">
        <v>66.290000000000006</v>
      </c>
      <c r="AI69">
        <v>0</v>
      </c>
      <c r="AJ69">
        <v>0</v>
      </c>
      <c r="AK69">
        <v>51.013800000000003</v>
      </c>
      <c r="AL69">
        <v>60.423999999999999</v>
      </c>
      <c r="AM69">
        <v>10.5307</v>
      </c>
      <c r="AN69">
        <v>0.66954999999999998</v>
      </c>
      <c r="AO69">
        <v>11.7012</v>
      </c>
      <c r="AP69">
        <v>4.3554000000000004</v>
      </c>
      <c r="AQ69">
        <v>25.515000000000001</v>
      </c>
      <c r="AR69">
        <v>31.897383000000001</v>
      </c>
      <c r="AS69">
        <v>0</v>
      </c>
      <c r="AT69">
        <v>14.9968</v>
      </c>
      <c r="AU69">
        <v>0</v>
      </c>
      <c r="AV69">
        <v>26.04</v>
      </c>
      <c r="AW69">
        <v>69.504000000000005</v>
      </c>
      <c r="AX69">
        <v>23.015999999999998</v>
      </c>
      <c r="AY69">
        <v>0</v>
      </c>
      <c r="AZ69">
        <f t="shared" si="3"/>
        <v>83.929999999999993</v>
      </c>
      <c r="BA69">
        <f t="shared" si="4"/>
        <v>3081.5964840000001</v>
      </c>
      <c r="BD69">
        <v>24.08</v>
      </c>
      <c r="BE69">
        <v>7.64</v>
      </c>
      <c r="BF69">
        <v>1.1000000000000001</v>
      </c>
      <c r="BG69">
        <v>4.0199999999999996</v>
      </c>
      <c r="BH69">
        <v>5.81</v>
      </c>
      <c r="BI69">
        <v>7.17</v>
      </c>
      <c r="BJ69">
        <v>1.56</v>
      </c>
      <c r="BK69">
        <v>3.01</v>
      </c>
      <c r="BL69">
        <v>2.2799999999999998</v>
      </c>
      <c r="BM69">
        <v>1.61</v>
      </c>
      <c r="BN69">
        <v>0</v>
      </c>
      <c r="BO69">
        <v>14.66</v>
      </c>
      <c r="BP69">
        <v>3.99</v>
      </c>
      <c r="BQ69">
        <v>4.38</v>
      </c>
      <c r="BR69">
        <v>2.16</v>
      </c>
      <c r="BS69">
        <v>0.46</v>
      </c>
      <c r="BT69">
        <v>0</v>
      </c>
      <c r="BU69">
        <v>0</v>
      </c>
      <c r="BV69">
        <v>0</v>
      </c>
      <c r="BW69">
        <f t="shared" si="5"/>
        <v>83.929999999999993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44.936</v>
      </c>
      <c r="K70">
        <v>686.77995699999997</v>
      </c>
      <c r="L70">
        <v>653.15250000000003</v>
      </c>
      <c r="M70">
        <v>45</v>
      </c>
      <c r="N70">
        <v>118.125</v>
      </c>
      <c r="O70">
        <v>123.66562500000001</v>
      </c>
      <c r="P70">
        <v>125.58750000000001</v>
      </c>
      <c r="Q70">
        <v>10.911809999999999</v>
      </c>
      <c r="R70">
        <v>33.57</v>
      </c>
      <c r="S70">
        <v>26.390910000000002</v>
      </c>
      <c r="T70">
        <v>0</v>
      </c>
      <c r="U70">
        <v>418.77</v>
      </c>
      <c r="V70">
        <v>14.260983</v>
      </c>
      <c r="W70">
        <v>149.95455000000001</v>
      </c>
      <c r="X70">
        <v>0</v>
      </c>
      <c r="Y70">
        <v>0</v>
      </c>
      <c r="Z70">
        <v>6.5537999999999998</v>
      </c>
      <c r="AA70">
        <v>42.14808</v>
      </c>
      <c r="AB70">
        <v>13.17004</v>
      </c>
      <c r="AC70">
        <v>9.6778399999999998</v>
      </c>
      <c r="AD70">
        <v>9.1149000000000004</v>
      </c>
      <c r="AE70">
        <v>49.436556000000003</v>
      </c>
      <c r="AF70">
        <v>6.4089999999999998</v>
      </c>
      <c r="AG70">
        <v>14.0976</v>
      </c>
      <c r="AH70">
        <v>66.290000000000006</v>
      </c>
      <c r="AI70">
        <v>0</v>
      </c>
      <c r="AJ70">
        <v>0</v>
      </c>
      <c r="AK70">
        <v>51.013800000000003</v>
      </c>
      <c r="AL70">
        <v>60.423999999999999</v>
      </c>
      <c r="AM70">
        <v>10.5307</v>
      </c>
      <c r="AN70">
        <v>0.66954999999999998</v>
      </c>
      <c r="AO70">
        <v>11.7012</v>
      </c>
      <c r="AP70">
        <v>4.3554000000000004</v>
      </c>
      <c r="AQ70">
        <v>25.515000000000001</v>
      </c>
      <c r="AR70">
        <v>31.897383000000001</v>
      </c>
      <c r="AS70">
        <v>0</v>
      </c>
      <c r="AT70">
        <v>14.9968</v>
      </c>
      <c r="AU70">
        <v>0</v>
      </c>
      <c r="AV70">
        <v>26.04</v>
      </c>
      <c r="AW70">
        <v>69.504000000000005</v>
      </c>
      <c r="AX70">
        <v>23.015999999999998</v>
      </c>
      <c r="AY70">
        <v>0</v>
      </c>
      <c r="AZ70">
        <f t="shared" si="3"/>
        <v>83.929999999999993</v>
      </c>
      <c r="BA70">
        <f t="shared" si="4"/>
        <v>3081.5964840000001</v>
      </c>
      <c r="BD70">
        <v>24.08</v>
      </c>
      <c r="BE70">
        <v>7.64</v>
      </c>
      <c r="BF70">
        <v>1.1000000000000001</v>
      </c>
      <c r="BG70">
        <v>4.0199999999999996</v>
      </c>
      <c r="BH70">
        <v>5.81</v>
      </c>
      <c r="BI70">
        <v>7.17</v>
      </c>
      <c r="BJ70">
        <v>1.56</v>
      </c>
      <c r="BK70">
        <v>3.01</v>
      </c>
      <c r="BL70">
        <v>2.2799999999999998</v>
      </c>
      <c r="BM70">
        <v>1.61</v>
      </c>
      <c r="BN70">
        <v>0</v>
      </c>
      <c r="BO70">
        <v>14.66</v>
      </c>
      <c r="BP70">
        <v>3.99</v>
      </c>
      <c r="BQ70">
        <v>4.38</v>
      </c>
      <c r="BR70">
        <v>2.16</v>
      </c>
      <c r="BS70">
        <v>0.46</v>
      </c>
      <c r="BT70">
        <v>0</v>
      </c>
      <c r="BU70">
        <v>0</v>
      </c>
      <c r="BV70">
        <v>0</v>
      </c>
      <c r="BW70">
        <f t="shared" si="5"/>
        <v>83.929999999999993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44.936</v>
      </c>
      <c r="K71">
        <v>686.77995699999997</v>
      </c>
      <c r="L71">
        <v>653.15250000000003</v>
      </c>
      <c r="M71">
        <v>45</v>
      </c>
      <c r="N71">
        <v>118.125</v>
      </c>
      <c r="O71">
        <v>123.66562500000001</v>
      </c>
      <c r="P71">
        <v>125.58750000000001</v>
      </c>
      <c r="Q71">
        <v>10.911809999999999</v>
      </c>
      <c r="R71">
        <v>33.57</v>
      </c>
      <c r="S71">
        <v>26.390910000000002</v>
      </c>
      <c r="T71">
        <v>0</v>
      </c>
      <c r="U71">
        <v>418.77</v>
      </c>
      <c r="V71">
        <v>14.260983</v>
      </c>
      <c r="W71">
        <v>149.95455000000001</v>
      </c>
      <c r="X71">
        <v>0</v>
      </c>
      <c r="Y71">
        <v>0</v>
      </c>
      <c r="Z71">
        <v>1.1000000000000001</v>
      </c>
      <c r="AA71">
        <v>42.14808</v>
      </c>
      <c r="AB71">
        <v>13.17004</v>
      </c>
      <c r="AC71">
        <v>9.6778399999999998</v>
      </c>
      <c r="AD71">
        <v>9.1149000000000004</v>
      </c>
      <c r="AE71">
        <v>49.436556000000003</v>
      </c>
      <c r="AF71">
        <v>6.4089999999999998</v>
      </c>
      <c r="AG71">
        <v>14.0976</v>
      </c>
      <c r="AH71">
        <v>66.290000000000006</v>
      </c>
      <c r="AI71">
        <v>0</v>
      </c>
      <c r="AJ71">
        <v>0</v>
      </c>
      <c r="AK71">
        <v>51.013800000000003</v>
      </c>
      <c r="AL71">
        <v>46.48</v>
      </c>
      <c r="AM71">
        <v>10.557359999999999</v>
      </c>
      <c r="AN71">
        <v>0.66954999999999998</v>
      </c>
      <c r="AO71">
        <v>11.7012</v>
      </c>
      <c r="AP71">
        <v>4.3554000000000004</v>
      </c>
      <c r="AQ71">
        <v>25.515000000000001</v>
      </c>
      <c r="AR71">
        <v>31.897383000000001</v>
      </c>
      <c r="AS71">
        <v>0</v>
      </c>
      <c r="AT71">
        <v>14.9968</v>
      </c>
      <c r="AU71">
        <v>0</v>
      </c>
      <c r="AV71">
        <v>26.04</v>
      </c>
      <c r="AW71">
        <v>69.504000000000005</v>
      </c>
      <c r="AX71">
        <v>23.015999999999998</v>
      </c>
      <c r="AY71">
        <v>0</v>
      </c>
      <c r="AZ71">
        <f t="shared" si="3"/>
        <v>83.929999999999993</v>
      </c>
      <c r="BA71">
        <f t="shared" si="4"/>
        <v>3062.225344</v>
      </c>
      <c r="BD71">
        <v>24.08</v>
      </c>
      <c r="BE71">
        <v>7.64</v>
      </c>
      <c r="BF71">
        <v>1.1000000000000001</v>
      </c>
      <c r="BG71">
        <v>4.0199999999999996</v>
      </c>
      <c r="BH71">
        <v>5.81</v>
      </c>
      <c r="BI71">
        <v>7.17</v>
      </c>
      <c r="BJ71">
        <v>1.56</v>
      </c>
      <c r="BK71">
        <v>3.01</v>
      </c>
      <c r="BL71">
        <v>2.2799999999999998</v>
      </c>
      <c r="BM71">
        <v>1.61</v>
      </c>
      <c r="BN71">
        <v>0</v>
      </c>
      <c r="BO71">
        <v>14.66</v>
      </c>
      <c r="BP71">
        <v>3.99</v>
      </c>
      <c r="BQ71">
        <v>4.38</v>
      </c>
      <c r="BR71">
        <v>2.16</v>
      </c>
      <c r="BS71">
        <v>0.46</v>
      </c>
      <c r="BT71">
        <v>0</v>
      </c>
      <c r="BU71">
        <v>0</v>
      </c>
      <c r="BV71">
        <v>0</v>
      </c>
      <c r="BW71">
        <f t="shared" si="5"/>
        <v>83.929999999999993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44.936</v>
      </c>
      <c r="K72">
        <v>686.77995699999997</v>
      </c>
      <c r="L72">
        <v>653.15250000000003</v>
      </c>
      <c r="M72">
        <v>45</v>
      </c>
      <c r="N72">
        <v>118.125</v>
      </c>
      <c r="O72">
        <v>123.66562500000001</v>
      </c>
      <c r="P72">
        <v>125.58750000000001</v>
      </c>
      <c r="Q72">
        <v>10.911809999999999</v>
      </c>
      <c r="R72">
        <v>33.57</v>
      </c>
      <c r="S72">
        <v>26.390910000000002</v>
      </c>
      <c r="T72">
        <v>0</v>
      </c>
      <c r="U72">
        <v>418.77</v>
      </c>
      <c r="V72">
        <v>14.260983</v>
      </c>
      <c r="W72">
        <v>149.95455000000001</v>
      </c>
      <c r="X72">
        <v>0</v>
      </c>
      <c r="Y72">
        <v>0</v>
      </c>
      <c r="Z72">
        <v>1.1000000000000001</v>
      </c>
      <c r="AA72">
        <v>42.14808</v>
      </c>
      <c r="AB72">
        <v>13.17004</v>
      </c>
      <c r="AC72">
        <v>9.6778399999999998</v>
      </c>
      <c r="AD72">
        <v>9.1149000000000004</v>
      </c>
      <c r="AE72">
        <v>49.436556000000003</v>
      </c>
      <c r="AF72">
        <v>6.4089999999999998</v>
      </c>
      <c r="AG72">
        <v>14.0976</v>
      </c>
      <c r="AH72">
        <v>66.290000000000006</v>
      </c>
      <c r="AI72">
        <v>0</v>
      </c>
      <c r="AJ72">
        <v>0</v>
      </c>
      <c r="AK72">
        <v>51.013800000000003</v>
      </c>
      <c r="AL72">
        <v>46.48</v>
      </c>
      <c r="AM72">
        <v>10.557359999999999</v>
      </c>
      <c r="AN72">
        <v>0.66954999999999998</v>
      </c>
      <c r="AO72">
        <v>11.7012</v>
      </c>
      <c r="AP72">
        <v>4.3554000000000004</v>
      </c>
      <c r="AQ72">
        <v>25.515000000000001</v>
      </c>
      <c r="AR72">
        <v>31.897383000000001</v>
      </c>
      <c r="AS72">
        <v>0</v>
      </c>
      <c r="AT72">
        <v>14.9968</v>
      </c>
      <c r="AU72">
        <v>0</v>
      </c>
      <c r="AV72">
        <v>26.04</v>
      </c>
      <c r="AW72">
        <v>69.504000000000005</v>
      </c>
      <c r="AX72">
        <v>23.015999999999998</v>
      </c>
      <c r="AY72">
        <v>0</v>
      </c>
      <c r="AZ72">
        <f t="shared" si="3"/>
        <v>83.929999999999993</v>
      </c>
      <c r="BA72">
        <f t="shared" si="4"/>
        <v>3062.225344</v>
      </c>
      <c r="BD72">
        <v>24.08</v>
      </c>
      <c r="BE72">
        <v>7.64</v>
      </c>
      <c r="BF72">
        <v>1.1000000000000001</v>
      </c>
      <c r="BG72">
        <v>4.0199999999999996</v>
      </c>
      <c r="BH72">
        <v>5.81</v>
      </c>
      <c r="BI72">
        <v>7.17</v>
      </c>
      <c r="BJ72">
        <v>1.56</v>
      </c>
      <c r="BK72">
        <v>3.01</v>
      </c>
      <c r="BL72">
        <v>2.2799999999999998</v>
      </c>
      <c r="BM72">
        <v>1.61</v>
      </c>
      <c r="BN72">
        <v>0</v>
      </c>
      <c r="BO72">
        <v>14.66</v>
      </c>
      <c r="BP72">
        <v>3.99</v>
      </c>
      <c r="BQ72">
        <v>4.38</v>
      </c>
      <c r="BR72">
        <v>2.16</v>
      </c>
      <c r="BS72">
        <v>0.46</v>
      </c>
      <c r="BT72">
        <v>0</v>
      </c>
      <c r="BU72">
        <v>0</v>
      </c>
      <c r="BV72">
        <v>0</v>
      </c>
      <c r="BW72">
        <f t="shared" si="5"/>
        <v>83.929999999999993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44.936</v>
      </c>
      <c r="K73">
        <v>686.77995699999997</v>
      </c>
      <c r="L73">
        <v>653.15250000000003</v>
      </c>
      <c r="M73">
        <v>45</v>
      </c>
      <c r="N73">
        <v>118.125</v>
      </c>
      <c r="O73">
        <v>123.66562500000001</v>
      </c>
      <c r="P73">
        <v>125.58750000000001</v>
      </c>
      <c r="Q73">
        <v>10.911809999999999</v>
      </c>
      <c r="R73">
        <v>33.57</v>
      </c>
      <c r="S73">
        <v>26.390910000000002</v>
      </c>
      <c r="T73">
        <v>0</v>
      </c>
      <c r="U73">
        <v>418.77</v>
      </c>
      <c r="V73">
        <v>14.260983</v>
      </c>
      <c r="W73">
        <v>149.95455000000001</v>
      </c>
      <c r="X73">
        <v>0</v>
      </c>
      <c r="Y73">
        <v>0</v>
      </c>
      <c r="Z73">
        <v>1.1000000000000001</v>
      </c>
      <c r="AA73">
        <v>42.14808</v>
      </c>
      <c r="AB73">
        <v>13.17004</v>
      </c>
      <c r="AC73">
        <v>9.6778399999999998</v>
      </c>
      <c r="AD73">
        <v>9.1149000000000004</v>
      </c>
      <c r="AE73">
        <v>49.436556000000003</v>
      </c>
      <c r="AF73">
        <v>6.4089999999999998</v>
      </c>
      <c r="AG73">
        <v>14.0976</v>
      </c>
      <c r="AH73">
        <v>66.290000000000006</v>
      </c>
      <c r="AI73">
        <v>0</v>
      </c>
      <c r="AJ73">
        <v>0</v>
      </c>
      <c r="AK73">
        <v>51.013800000000003</v>
      </c>
      <c r="AL73">
        <v>46.48</v>
      </c>
      <c r="AM73">
        <v>10.557359999999999</v>
      </c>
      <c r="AN73">
        <v>0.66954999999999998</v>
      </c>
      <c r="AO73">
        <v>10.878</v>
      </c>
      <c r="AP73">
        <v>4.3554000000000004</v>
      </c>
      <c r="AQ73">
        <v>25.515000000000001</v>
      </c>
      <c r="AR73">
        <v>31.897383000000001</v>
      </c>
      <c r="AS73">
        <v>0</v>
      </c>
      <c r="AT73">
        <v>14.9968</v>
      </c>
      <c r="AU73">
        <v>0</v>
      </c>
      <c r="AV73">
        <v>26.25</v>
      </c>
      <c r="AW73">
        <v>69.504000000000005</v>
      </c>
      <c r="AX73">
        <v>23.015999999999998</v>
      </c>
      <c r="AY73">
        <v>0</v>
      </c>
      <c r="AZ73">
        <f t="shared" si="3"/>
        <v>83.919999999999987</v>
      </c>
      <c r="BA73">
        <f t="shared" si="4"/>
        <v>3061.6021440000004</v>
      </c>
      <c r="BD73">
        <v>24.08</v>
      </c>
      <c r="BE73">
        <v>7.64</v>
      </c>
      <c r="BF73">
        <v>1.1000000000000001</v>
      </c>
      <c r="BG73">
        <v>4.0199999999999996</v>
      </c>
      <c r="BH73">
        <v>5.81</v>
      </c>
      <c r="BI73">
        <v>7.17</v>
      </c>
      <c r="BJ73">
        <v>1.56</v>
      </c>
      <c r="BK73">
        <v>3.01</v>
      </c>
      <c r="BL73">
        <v>2.2799999999999998</v>
      </c>
      <c r="BM73">
        <v>1.6</v>
      </c>
      <c r="BN73">
        <v>0</v>
      </c>
      <c r="BO73">
        <v>14.66</v>
      </c>
      <c r="BP73">
        <v>3.99</v>
      </c>
      <c r="BQ73">
        <v>4.38</v>
      </c>
      <c r="BR73">
        <v>2.16</v>
      </c>
      <c r="BS73">
        <v>0.46</v>
      </c>
      <c r="BT73">
        <v>0</v>
      </c>
      <c r="BU73">
        <v>0</v>
      </c>
      <c r="BV73">
        <v>0</v>
      </c>
      <c r="BW73">
        <f t="shared" si="5"/>
        <v>83.919999999999987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44.936</v>
      </c>
      <c r="K74">
        <v>686.77995699999997</v>
      </c>
      <c r="L74">
        <v>653.15250000000003</v>
      </c>
      <c r="M74">
        <v>45</v>
      </c>
      <c r="N74">
        <v>118.125</v>
      </c>
      <c r="O74">
        <v>123.66562500000001</v>
      </c>
      <c r="P74">
        <v>125.58750000000001</v>
      </c>
      <c r="Q74">
        <v>10.911809999999999</v>
      </c>
      <c r="R74">
        <v>33.57</v>
      </c>
      <c r="S74">
        <v>26.390910000000002</v>
      </c>
      <c r="T74">
        <v>0</v>
      </c>
      <c r="U74">
        <v>418.77</v>
      </c>
      <c r="V74">
        <v>14.260983</v>
      </c>
      <c r="W74">
        <v>149.95455000000001</v>
      </c>
      <c r="X74">
        <v>0</v>
      </c>
      <c r="Y74">
        <v>0</v>
      </c>
      <c r="Z74">
        <v>6.5537999999999998</v>
      </c>
      <c r="AA74">
        <v>42.14808</v>
      </c>
      <c r="AB74">
        <v>13.17004</v>
      </c>
      <c r="AC74">
        <v>9.6778399999999998</v>
      </c>
      <c r="AD74">
        <v>9.1149000000000004</v>
      </c>
      <c r="AE74">
        <v>49.436556000000003</v>
      </c>
      <c r="AF74">
        <v>6.4089999999999998</v>
      </c>
      <c r="AG74">
        <v>14.0976</v>
      </c>
      <c r="AH74">
        <v>66.290000000000006</v>
      </c>
      <c r="AI74">
        <v>0</v>
      </c>
      <c r="AJ74">
        <v>0</v>
      </c>
      <c r="AK74">
        <v>51.013800000000003</v>
      </c>
      <c r="AL74">
        <v>46.48</v>
      </c>
      <c r="AM74">
        <v>10.557359999999999</v>
      </c>
      <c r="AN74">
        <v>0.66954999999999998</v>
      </c>
      <c r="AO74">
        <v>10.878</v>
      </c>
      <c r="AP74">
        <v>4.3554000000000004</v>
      </c>
      <c r="AQ74">
        <v>25.515000000000001</v>
      </c>
      <c r="AR74">
        <v>31.897383000000001</v>
      </c>
      <c r="AS74">
        <v>0</v>
      </c>
      <c r="AT74">
        <v>14.9968</v>
      </c>
      <c r="AU74">
        <v>0</v>
      </c>
      <c r="AV74">
        <v>26.25</v>
      </c>
      <c r="AW74">
        <v>69.504000000000005</v>
      </c>
      <c r="AX74">
        <v>23.015999999999998</v>
      </c>
      <c r="AY74">
        <v>0</v>
      </c>
      <c r="AZ74">
        <f t="shared" si="3"/>
        <v>83.919999999999987</v>
      </c>
      <c r="BA74">
        <f t="shared" si="4"/>
        <v>3067.0559440000006</v>
      </c>
      <c r="BD74">
        <v>24.08</v>
      </c>
      <c r="BE74">
        <v>7.64</v>
      </c>
      <c r="BF74">
        <v>1.1000000000000001</v>
      </c>
      <c r="BG74">
        <v>4.0199999999999996</v>
      </c>
      <c r="BH74">
        <v>5.81</v>
      </c>
      <c r="BI74">
        <v>7.17</v>
      </c>
      <c r="BJ74">
        <v>1.56</v>
      </c>
      <c r="BK74">
        <v>3.01</v>
      </c>
      <c r="BL74">
        <v>2.2799999999999998</v>
      </c>
      <c r="BM74">
        <v>1.6</v>
      </c>
      <c r="BN74">
        <v>0</v>
      </c>
      <c r="BO74">
        <v>14.66</v>
      </c>
      <c r="BP74">
        <v>3.99</v>
      </c>
      <c r="BQ74">
        <v>4.38</v>
      </c>
      <c r="BR74">
        <v>2.16</v>
      </c>
      <c r="BS74">
        <v>0.46</v>
      </c>
      <c r="BT74">
        <v>0</v>
      </c>
      <c r="BU74">
        <v>0</v>
      </c>
      <c r="BV74">
        <v>0</v>
      </c>
      <c r="BW74">
        <f t="shared" si="5"/>
        <v>83.919999999999987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44.936</v>
      </c>
      <c r="K75">
        <v>686.77995699999997</v>
      </c>
      <c r="L75">
        <v>653.15250000000003</v>
      </c>
      <c r="M75">
        <v>45</v>
      </c>
      <c r="N75">
        <v>118.125</v>
      </c>
      <c r="O75">
        <v>123.66562500000001</v>
      </c>
      <c r="P75">
        <v>122.625</v>
      </c>
      <c r="Q75">
        <v>10.911809999999999</v>
      </c>
      <c r="R75">
        <v>40.1721</v>
      </c>
      <c r="S75">
        <v>26.390910000000002</v>
      </c>
      <c r="T75">
        <v>0</v>
      </c>
      <c r="U75">
        <v>418.77</v>
      </c>
      <c r="V75">
        <v>14.260983</v>
      </c>
      <c r="W75">
        <v>149.95455000000001</v>
      </c>
      <c r="X75">
        <v>0</v>
      </c>
      <c r="Y75">
        <v>0</v>
      </c>
      <c r="Z75">
        <v>6.5537999999999998</v>
      </c>
      <c r="AA75">
        <v>42.14808</v>
      </c>
      <c r="AB75">
        <v>13.17004</v>
      </c>
      <c r="AC75">
        <v>9.6778399999999998</v>
      </c>
      <c r="AD75">
        <v>9.1149000000000004</v>
      </c>
      <c r="AE75">
        <v>49.436556000000003</v>
      </c>
      <c r="AF75">
        <v>6.4089999999999998</v>
      </c>
      <c r="AG75">
        <v>14.0976</v>
      </c>
      <c r="AH75">
        <v>66.290000000000006</v>
      </c>
      <c r="AI75">
        <v>0</v>
      </c>
      <c r="AJ75">
        <v>0</v>
      </c>
      <c r="AK75">
        <v>51.013800000000003</v>
      </c>
      <c r="AL75">
        <v>46.48</v>
      </c>
      <c r="AM75">
        <v>10.557359999999999</v>
      </c>
      <c r="AN75">
        <v>0.66954999999999998</v>
      </c>
      <c r="AO75">
        <v>10.878</v>
      </c>
      <c r="AP75">
        <v>4.3554000000000004</v>
      </c>
      <c r="AQ75">
        <v>25.515000000000001</v>
      </c>
      <c r="AR75">
        <v>31.897383000000001</v>
      </c>
      <c r="AS75">
        <v>0</v>
      </c>
      <c r="AT75">
        <v>14.9968</v>
      </c>
      <c r="AU75">
        <v>0</v>
      </c>
      <c r="AV75">
        <v>26.774999999999999</v>
      </c>
      <c r="AW75">
        <v>69.504000000000005</v>
      </c>
      <c r="AX75">
        <v>23.015999999999998</v>
      </c>
      <c r="AY75">
        <v>0</v>
      </c>
      <c r="AZ75">
        <f t="shared" si="3"/>
        <v>84.190000000000012</v>
      </c>
      <c r="BA75">
        <f t="shared" si="4"/>
        <v>3071.4905440000002</v>
      </c>
      <c r="BD75">
        <v>25.2</v>
      </c>
      <c r="BE75">
        <v>7.45</v>
      </c>
      <c r="BF75">
        <v>1.1299999999999999</v>
      </c>
      <c r="BG75">
        <v>3.91</v>
      </c>
      <c r="BH75">
        <v>5.81</v>
      </c>
      <c r="BI75">
        <v>7.03</v>
      </c>
      <c r="BJ75">
        <v>1.61</v>
      </c>
      <c r="BK75">
        <v>3.01</v>
      </c>
      <c r="BL75">
        <v>2.31</v>
      </c>
      <c r="BM75">
        <v>1.6</v>
      </c>
      <c r="BN75">
        <v>0</v>
      </c>
      <c r="BO75">
        <v>14.31</v>
      </c>
      <c r="BP75">
        <v>3.89</v>
      </c>
      <c r="BQ75">
        <v>4.25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84.190000000000012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44.936</v>
      </c>
      <c r="K76">
        <v>686.77995699999997</v>
      </c>
      <c r="L76">
        <v>653.15250000000003</v>
      </c>
      <c r="M76">
        <v>45</v>
      </c>
      <c r="N76">
        <v>118.125</v>
      </c>
      <c r="O76">
        <v>123.66562500000001</v>
      </c>
      <c r="P76">
        <v>119.25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14.260983</v>
      </c>
      <c r="W76">
        <v>149.95455000000001</v>
      </c>
      <c r="X76">
        <v>0</v>
      </c>
      <c r="Y76">
        <v>0</v>
      </c>
      <c r="Z76">
        <v>6.5537999999999998</v>
      </c>
      <c r="AA76">
        <v>42.14808</v>
      </c>
      <c r="AB76">
        <v>13.17004</v>
      </c>
      <c r="AC76">
        <v>9.6778399999999998</v>
      </c>
      <c r="AD76">
        <v>9.1149000000000004</v>
      </c>
      <c r="AE76">
        <v>49.436556000000003</v>
      </c>
      <c r="AF76">
        <v>6.4089999999999998</v>
      </c>
      <c r="AG76">
        <v>14.0976</v>
      </c>
      <c r="AH76">
        <v>66.290000000000006</v>
      </c>
      <c r="AI76">
        <v>0</v>
      </c>
      <c r="AJ76">
        <v>0</v>
      </c>
      <c r="AK76">
        <v>51.013800000000003</v>
      </c>
      <c r="AL76">
        <v>46.48</v>
      </c>
      <c r="AM76">
        <v>10.557359999999999</v>
      </c>
      <c r="AN76">
        <v>0.66954999999999998</v>
      </c>
      <c r="AO76">
        <v>10.878</v>
      </c>
      <c r="AP76">
        <v>4.3554000000000004</v>
      </c>
      <c r="AQ76">
        <v>25.515000000000001</v>
      </c>
      <c r="AR76">
        <v>31.897383000000001</v>
      </c>
      <c r="AS76">
        <v>0</v>
      </c>
      <c r="AT76">
        <v>14.9968</v>
      </c>
      <c r="AU76">
        <v>0</v>
      </c>
      <c r="AV76">
        <v>26.774999999999999</v>
      </c>
      <c r="AW76">
        <v>69.504000000000005</v>
      </c>
      <c r="AX76">
        <v>23.015999999999998</v>
      </c>
      <c r="AY76">
        <v>0</v>
      </c>
      <c r="AZ76">
        <f t="shared" si="3"/>
        <v>84.190000000000012</v>
      </c>
      <c r="BA76">
        <f t="shared" si="4"/>
        <v>3070.3356400000002</v>
      </c>
      <c r="BD76">
        <v>25.2</v>
      </c>
      <c r="BE76">
        <v>7.45</v>
      </c>
      <c r="BF76">
        <v>1.1299999999999999</v>
      </c>
      <c r="BG76">
        <v>3.91</v>
      </c>
      <c r="BH76">
        <v>5.81</v>
      </c>
      <c r="BI76">
        <v>7.03</v>
      </c>
      <c r="BJ76">
        <v>1.61</v>
      </c>
      <c r="BK76">
        <v>3.01</v>
      </c>
      <c r="BL76">
        <v>2.31</v>
      </c>
      <c r="BM76">
        <v>1.6</v>
      </c>
      <c r="BN76">
        <v>0</v>
      </c>
      <c r="BO76">
        <v>14.31</v>
      </c>
      <c r="BP76">
        <v>3.89</v>
      </c>
      <c r="BQ76">
        <v>4.25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84.190000000000012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44.936</v>
      </c>
      <c r="K77">
        <v>686.77995699999997</v>
      </c>
      <c r="L77">
        <v>653.15250000000003</v>
      </c>
      <c r="M77">
        <v>45</v>
      </c>
      <c r="N77">
        <v>118.125</v>
      </c>
      <c r="O77">
        <v>123.66562500000001</v>
      </c>
      <c r="P77">
        <v>119.25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14.260983</v>
      </c>
      <c r="W77">
        <v>149.95455000000001</v>
      </c>
      <c r="X77">
        <v>0</v>
      </c>
      <c r="Y77">
        <v>0</v>
      </c>
      <c r="Z77">
        <v>6.5537999999999998</v>
      </c>
      <c r="AA77">
        <v>42.14808</v>
      </c>
      <c r="AB77">
        <v>26.34008</v>
      </c>
      <c r="AC77">
        <v>19.35568</v>
      </c>
      <c r="AD77">
        <v>9.1149000000000004</v>
      </c>
      <c r="AE77">
        <v>49.436556000000003</v>
      </c>
      <c r="AF77">
        <v>6.4089999999999998</v>
      </c>
      <c r="AG77">
        <v>14.0976</v>
      </c>
      <c r="AH77">
        <v>85.23</v>
      </c>
      <c r="AI77">
        <v>0</v>
      </c>
      <c r="AJ77">
        <v>0</v>
      </c>
      <c r="AK77">
        <v>51.013800000000003</v>
      </c>
      <c r="AL77">
        <v>46.48</v>
      </c>
      <c r="AM77">
        <v>15.836040000000001</v>
      </c>
      <c r="AN77">
        <v>0.66954999999999998</v>
      </c>
      <c r="AO77">
        <v>10.878</v>
      </c>
      <c r="AP77">
        <v>3.7149000000000001</v>
      </c>
      <c r="AQ77">
        <v>25.515000000000001</v>
      </c>
      <c r="AR77">
        <v>31.897383000000001</v>
      </c>
      <c r="AS77">
        <v>0</v>
      </c>
      <c r="AT77">
        <v>14.9968</v>
      </c>
      <c r="AU77">
        <v>0</v>
      </c>
      <c r="AV77">
        <v>26.774999999999999</v>
      </c>
      <c r="AW77">
        <v>69.504000000000005</v>
      </c>
      <c r="AX77">
        <v>23.015999999999998</v>
      </c>
      <c r="AY77">
        <v>0</v>
      </c>
      <c r="AZ77">
        <f t="shared" si="3"/>
        <v>83.98</v>
      </c>
      <c r="BA77">
        <f t="shared" si="4"/>
        <v>3116.5517000000009</v>
      </c>
      <c r="BD77">
        <v>25.2</v>
      </c>
      <c r="BE77">
        <v>7.45</v>
      </c>
      <c r="BF77">
        <v>1.1299999999999999</v>
      </c>
      <c r="BG77">
        <v>3.91</v>
      </c>
      <c r="BH77">
        <v>5.81</v>
      </c>
      <c r="BI77">
        <v>7.03</v>
      </c>
      <c r="BJ77">
        <v>1.61</v>
      </c>
      <c r="BK77">
        <v>3.01</v>
      </c>
      <c r="BL77">
        <v>2.1</v>
      </c>
      <c r="BM77">
        <v>1.6</v>
      </c>
      <c r="BN77">
        <v>0</v>
      </c>
      <c r="BO77">
        <v>14.31</v>
      </c>
      <c r="BP77">
        <v>3.89</v>
      </c>
      <c r="BQ77">
        <v>4.25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83.98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44.936</v>
      </c>
      <c r="K78">
        <v>686.77995699999997</v>
      </c>
      <c r="L78">
        <v>653.15250000000003</v>
      </c>
      <c r="M78">
        <v>45</v>
      </c>
      <c r="N78">
        <v>118.125</v>
      </c>
      <c r="O78">
        <v>123.66562500000001</v>
      </c>
      <c r="P78">
        <v>119.25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14.260983</v>
      </c>
      <c r="W78">
        <v>149.95455000000001</v>
      </c>
      <c r="X78">
        <v>0</v>
      </c>
      <c r="Y78">
        <v>0</v>
      </c>
      <c r="Z78">
        <v>6.5537999999999998</v>
      </c>
      <c r="AA78">
        <v>42.14808</v>
      </c>
      <c r="AB78">
        <v>26.34008</v>
      </c>
      <c r="AC78">
        <v>19.35568</v>
      </c>
      <c r="AD78">
        <v>18.229800000000001</v>
      </c>
      <c r="AE78">
        <v>49.436556000000003</v>
      </c>
      <c r="AF78">
        <v>6.4089999999999998</v>
      </c>
      <c r="AG78">
        <v>14.0976</v>
      </c>
      <c r="AH78">
        <v>113.64</v>
      </c>
      <c r="AI78">
        <v>2.5459999999999998</v>
      </c>
      <c r="AJ78">
        <v>0</v>
      </c>
      <c r="AK78">
        <v>51.013800000000003</v>
      </c>
      <c r="AL78">
        <v>46.48</v>
      </c>
      <c r="AM78">
        <v>15.836040000000001</v>
      </c>
      <c r="AN78">
        <v>0.66954999999999998</v>
      </c>
      <c r="AO78">
        <v>10.878</v>
      </c>
      <c r="AP78">
        <v>3.7149000000000001</v>
      </c>
      <c r="AQ78">
        <v>25.515000000000001</v>
      </c>
      <c r="AR78">
        <v>31.897383000000001</v>
      </c>
      <c r="AS78">
        <v>0</v>
      </c>
      <c r="AT78">
        <v>14.9968</v>
      </c>
      <c r="AU78">
        <v>0</v>
      </c>
      <c r="AV78">
        <v>26.774999999999999</v>
      </c>
      <c r="AW78">
        <v>69.504000000000005</v>
      </c>
      <c r="AX78">
        <v>23.015999999999998</v>
      </c>
      <c r="AY78">
        <v>0</v>
      </c>
      <c r="AZ78">
        <f t="shared" si="3"/>
        <v>83.98</v>
      </c>
      <c r="BA78">
        <f t="shared" si="4"/>
        <v>3156.6226000000006</v>
      </c>
      <c r="BD78">
        <v>25.2</v>
      </c>
      <c r="BE78">
        <v>7.45</v>
      </c>
      <c r="BF78">
        <v>1.1299999999999999</v>
      </c>
      <c r="BG78">
        <v>3.91</v>
      </c>
      <c r="BH78">
        <v>5.81</v>
      </c>
      <c r="BI78">
        <v>7.03</v>
      </c>
      <c r="BJ78">
        <v>1.61</v>
      </c>
      <c r="BK78">
        <v>3.01</v>
      </c>
      <c r="BL78">
        <v>2.1</v>
      </c>
      <c r="BM78">
        <v>1.6</v>
      </c>
      <c r="BN78">
        <v>0</v>
      </c>
      <c r="BO78">
        <v>14.31</v>
      </c>
      <c r="BP78">
        <v>3.89</v>
      </c>
      <c r="BQ78">
        <v>4.25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83.98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44.936</v>
      </c>
      <c r="K79">
        <v>686.77995699999997</v>
      </c>
      <c r="L79">
        <v>653.15250000000003</v>
      </c>
      <c r="M79">
        <v>45</v>
      </c>
      <c r="N79">
        <v>118.125</v>
      </c>
      <c r="O79">
        <v>123.66562500000001</v>
      </c>
      <c r="P79">
        <v>119.25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14.260983</v>
      </c>
      <c r="W79">
        <v>149.95455000000001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14.0976</v>
      </c>
      <c r="AH79">
        <v>140.34540000000001</v>
      </c>
      <c r="AI79">
        <v>7.6379999999999999</v>
      </c>
      <c r="AJ79">
        <v>0</v>
      </c>
      <c r="AK79">
        <v>51.013800000000003</v>
      </c>
      <c r="AL79">
        <v>60.423999999999999</v>
      </c>
      <c r="AM79">
        <v>15.836040000000001</v>
      </c>
      <c r="AN79">
        <v>0.66954999999999998</v>
      </c>
      <c r="AO79">
        <v>10.878</v>
      </c>
      <c r="AP79">
        <v>3.7149000000000001</v>
      </c>
      <c r="AQ79">
        <v>25.515000000000001</v>
      </c>
      <c r="AR79">
        <v>31.897383000000001</v>
      </c>
      <c r="AS79">
        <v>0</v>
      </c>
      <c r="AT79">
        <v>14.9968</v>
      </c>
      <c r="AU79">
        <v>0</v>
      </c>
      <c r="AV79">
        <v>26.774999999999999</v>
      </c>
      <c r="AW79">
        <v>70.046999999999997</v>
      </c>
      <c r="AX79">
        <v>23.015999999999998</v>
      </c>
      <c r="AY79">
        <v>0</v>
      </c>
      <c r="AZ79">
        <f t="shared" si="3"/>
        <v>84.04</v>
      </c>
      <c r="BA79">
        <f t="shared" si="4"/>
        <v>3280.3525680000007</v>
      </c>
      <c r="BD79">
        <v>25.2</v>
      </c>
      <c r="BE79">
        <v>7.45</v>
      </c>
      <c r="BF79">
        <v>1.1299999999999999</v>
      </c>
      <c r="BG79">
        <v>3.91</v>
      </c>
      <c r="BH79">
        <v>5.81</v>
      </c>
      <c r="BI79">
        <v>7.03</v>
      </c>
      <c r="BJ79">
        <v>1.61</v>
      </c>
      <c r="BK79">
        <v>3.07</v>
      </c>
      <c r="BL79">
        <v>2.1</v>
      </c>
      <c r="BM79">
        <v>1.6</v>
      </c>
      <c r="BN79">
        <v>0</v>
      </c>
      <c r="BO79">
        <v>14.31</v>
      </c>
      <c r="BP79">
        <v>3.89</v>
      </c>
      <c r="BQ79">
        <v>4.25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84.04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44.936</v>
      </c>
      <c r="K80">
        <v>686.77995699999997</v>
      </c>
      <c r="L80">
        <v>653.15250000000003</v>
      </c>
      <c r="M80">
        <v>45</v>
      </c>
      <c r="N80">
        <v>118.125</v>
      </c>
      <c r="O80">
        <v>123.66562500000001</v>
      </c>
      <c r="P80">
        <v>119.25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14.260983</v>
      </c>
      <c r="W80">
        <v>149.95455000000001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14.0976</v>
      </c>
      <c r="AH80">
        <v>140.34540000000001</v>
      </c>
      <c r="AI80">
        <v>49.646999999999998</v>
      </c>
      <c r="AJ80">
        <v>0</v>
      </c>
      <c r="AK80">
        <v>51.013800000000003</v>
      </c>
      <c r="AL80">
        <v>60.423999999999999</v>
      </c>
      <c r="AM80">
        <v>15.836040000000001</v>
      </c>
      <c r="AN80">
        <v>0.66954999999999998</v>
      </c>
      <c r="AO80">
        <v>10.878</v>
      </c>
      <c r="AP80">
        <v>3.7149000000000001</v>
      </c>
      <c r="AQ80">
        <v>25.515000000000001</v>
      </c>
      <c r="AR80">
        <v>31.897383000000001</v>
      </c>
      <c r="AS80">
        <v>0</v>
      </c>
      <c r="AT80">
        <v>14.9968</v>
      </c>
      <c r="AU80">
        <v>0</v>
      </c>
      <c r="AV80">
        <v>26.774999999999999</v>
      </c>
      <c r="AW80">
        <v>70.046999999999997</v>
      </c>
      <c r="AX80">
        <v>23.015999999999998</v>
      </c>
      <c r="AY80">
        <v>0</v>
      </c>
      <c r="AZ80">
        <f t="shared" si="3"/>
        <v>84.04</v>
      </c>
      <c r="BA80">
        <f t="shared" si="4"/>
        <v>3322.3615680000007</v>
      </c>
      <c r="BD80">
        <v>25.2</v>
      </c>
      <c r="BE80">
        <v>7.45</v>
      </c>
      <c r="BF80">
        <v>1.1299999999999999</v>
      </c>
      <c r="BG80">
        <v>3.91</v>
      </c>
      <c r="BH80">
        <v>5.81</v>
      </c>
      <c r="BI80">
        <v>7.03</v>
      </c>
      <c r="BJ80">
        <v>1.61</v>
      </c>
      <c r="BK80">
        <v>3.07</v>
      </c>
      <c r="BL80">
        <v>2.1</v>
      </c>
      <c r="BM80">
        <v>1.6</v>
      </c>
      <c r="BN80">
        <v>0</v>
      </c>
      <c r="BO80">
        <v>14.31</v>
      </c>
      <c r="BP80">
        <v>3.89</v>
      </c>
      <c r="BQ80">
        <v>4.25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84.04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44.936</v>
      </c>
      <c r="K81">
        <v>686.77995699999997</v>
      </c>
      <c r="L81">
        <v>653.15250000000003</v>
      </c>
      <c r="M81">
        <v>45</v>
      </c>
      <c r="N81">
        <v>118.125</v>
      </c>
      <c r="O81">
        <v>123.66562500000001</v>
      </c>
      <c r="P81">
        <v>119.25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14.260983</v>
      </c>
      <c r="W81">
        <v>149.95455000000001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14.0976</v>
      </c>
      <c r="AH81">
        <v>140.34540000000001</v>
      </c>
      <c r="AI81">
        <v>49.646999999999998</v>
      </c>
      <c r="AJ81">
        <v>0</v>
      </c>
      <c r="AK81">
        <v>51.013800000000003</v>
      </c>
      <c r="AL81">
        <v>60.423999999999999</v>
      </c>
      <c r="AM81">
        <v>15.836040000000001</v>
      </c>
      <c r="AN81">
        <v>0.66954999999999998</v>
      </c>
      <c r="AO81">
        <v>10.878</v>
      </c>
      <c r="AP81">
        <v>3.0743999999999998</v>
      </c>
      <c r="AQ81">
        <v>25.515000000000001</v>
      </c>
      <c r="AR81">
        <v>31.897383000000001</v>
      </c>
      <c r="AS81">
        <v>0</v>
      </c>
      <c r="AT81">
        <v>11.2476</v>
      </c>
      <c r="AU81">
        <v>0</v>
      </c>
      <c r="AV81">
        <v>26.774999999999999</v>
      </c>
      <c r="AW81">
        <v>70.046999999999997</v>
      </c>
      <c r="AX81">
        <v>23.015999999999998</v>
      </c>
      <c r="AY81">
        <v>0</v>
      </c>
      <c r="AZ81">
        <f t="shared" si="3"/>
        <v>84.04</v>
      </c>
      <c r="BA81">
        <f t="shared" si="4"/>
        <v>3317.971868000001</v>
      </c>
      <c r="BD81">
        <v>25.2</v>
      </c>
      <c r="BE81">
        <v>7.45</v>
      </c>
      <c r="BF81">
        <v>1.1299999999999999</v>
      </c>
      <c r="BG81">
        <v>3.91</v>
      </c>
      <c r="BH81">
        <v>5.81</v>
      </c>
      <c r="BI81">
        <v>7.03</v>
      </c>
      <c r="BJ81">
        <v>1.61</v>
      </c>
      <c r="BK81">
        <v>3.07</v>
      </c>
      <c r="BL81">
        <v>2.1</v>
      </c>
      <c r="BM81">
        <v>1.6</v>
      </c>
      <c r="BN81">
        <v>0</v>
      </c>
      <c r="BO81">
        <v>14.31</v>
      </c>
      <c r="BP81">
        <v>3.89</v>
      </c>
      <c r="BQ81">
        <v>4.25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84.04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44.936</v>
      </c>
      <c r="K82">
        <v>686.77995699999997</v>
      </c>
      <c r="L82">
        <v>653.15250000000003</v>
      </c>
      <c r="M82">
        <v>45</v>
      </c>
      <c r="N82">
        <v>118.125</v>
      </c>
      <c r="O82">
        <v>123.66562500000001</v>
      </c>
      <c r="P82">
        <v>119.25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14.260983</v>
      </c>
      <c r="W82">
        <v>149.95455000000001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14.0976</v>
      </c>
      <c r="AH82">
        <v>140.34540000000001</v>
      </c>
      <c r="AI82">
        <v>49.646999999999998</v>
      </c>
      <c r="AJ82">
        <v>0</v>
      </c>
      <c r="AK82">
        <v>51.013800000000003</v>
      </c>
      <c r="AL82">
        <v>60.423999999999999</v>
      </c>
      <c r="AM82">
        <v>15.836040000000001</v>
      </c>
      <c r="AN82">
        <v>0.66954999999999998</v>
      </c>
      <c r="AO82">
        <v>10.878</v>
      </c>
      <c r="AP82">
        <v>3.0743999999999998</v>
      </c>
      <c r="AQ82">
        <v>25.515000000000001</v>
      </c>
      <c r="AR82">
        <v>31.897383000000001</v>
      </c>
      <c r="AS82">
        <v>0</v>
      </c>
      <c r="AT82">
        <v>11.2476</v>
      </c>
      <c r="AU82">
        <v>0</v>
      </c>
      <c r="AV82">
        <v>26.774999999999999</v>
      </c>
      <c r="AW82">
        <v>70.046999999999997</v>
      </c>
      <c r="AX82">
        <v>23.015999999999998</v>
      </c>
      <c r="AY82">
        <v>0</v>
      </c>
      <c r="AZ82">
        <f t="shared" si="3"/>
        <v>84.04</v>
      </c>
      <c r="BA82">
        <f t="shared" si="4"/>
        <v>3317.971868000001</v>
      </c>
      <c r="BD82">
        <v>25.2</v>
      </c>
      <c r="BE82">
        <v>7.45</v>
      </c>
      <c r="BF82">
        <v>1.1299999999999999</v>
      </c>
      <c r="BG82">
        <v>3.91</v>
      </c>
      <c r="BH82">
        <v>5.81</v>
      </c>
      <c r="BI82">
        <v>7.03</v>
      </c>
      <c r="BJ82">
        <v>1.61</v>
      </c>
      <c r="BK82">
        <v>3.07</v>
      </c>
      <c r="BL82">
        <v>2.1</v>
      </c>
      <c r="BM82">
        <v>1.6</v>
      </c>
      <c r="BN82">
        <v>0</v>
      </c>
      <c r="BO82">
        <v>14.31</v>
      </c>
      <c r="BP82">
        <v>3.89</v>
      </c>
      <c r="BQ82">
        <v>4.25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84.04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44.936</v>
      </c>
      <c r="K83">
        <v>686.77995699999997</v>
      </c>
      <c r="L83">
        <v>653.15250000000003</v>
      </c>
      <c r="M83">
        <v>45</v>
      </c>
      <c r="N83">
        <v>118.125</v>
      </c>
      <c r="O83">
        <v>123.66562500000001</v>
      </c>
      <c r="P83">
        <v>119.25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14.260983</v>
      </c>
      <c r="W83">
        <v>149.95455000000001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14.0976</v>
      </c>
      <c r="AH83">
        <v>140.34540000000001</v>
      </c>
      <c r="AI83">
        <v>49.646999999999998</v>
      </c>
      <c r="AJ83">
        <v>0</v>
      </c>
      <c r="AK83">
        <v>51.013800000000003</v>
      </c>
      <c r="AL83">
        <v>60.423999999999999</v>
      </c>
      <c r="AM83">
        <v>15.836040000000001</v>
      </c>
      <c r="AN83">
        <v>0.66954999999999998</v>
      </c>
      <c r="AO83">
        <v>10.878</v>
      </c>
      <c r="AP83">
        <v>3.0743999999999998</v>
      </c>
      <c r="AQ83">
        <v>25.515000000000001</v>
      </c>
      <c r="AR83">
        <v>31.897383000000001</v>
      </c>
      <c r="AS83">
        <v>0</v>
      </c>
      <c r="AT83">
        <v>11.2476</v>
      </c>
      <c r="AU83">
        <v>0</v>
      </c>
      <c r="AV83">
        <v>27.3</v>
      </c>
      <c r="AW83">
        <v>70.046999999999997</v>
      </c>
      <c r="AX83">
        <v>23.015999999999998</v>
      </c>
      <c r="AY83">
        <v>0</v>
      </c>
      <c r="AZ83">
        <f t="shared" si="3"/>
        <v>84.04</v>
      </c>
      <c r="BA83">
        <f t="shared" si="4"/>
        <v>3248.7018680000015</v>
      </c>
      <c r="BD83">
        <v>25.2</v>
      </c>
      <c r="BE83">
        <v>7.45</v>
      </c>
      <c r="BF83">
        <v>1.1299999999999999</v>
      </c>
      <c r="BG83">
        <v>3.91</v>
      </c>
      <c r="BH83">
        <v>5.81</v>
      </c>
      <c r="BI83">
        <v>7.03</v>
      </c>
      <c r="BJ83">
        <v>1.61</v>
      </c>
      <c r="BK83">
        <v>3.07</v>
      </c>
      <c r="BL83">
        <v>2.1</v>
      </c>
      <c r="BM83">
        <v>1.6</v>
      </c>
      <c r="BN83">
        <v>0</v>
      </c>
      <c r="BO83">
        <v>14.31</v>
      </c>
      <c r="BP83">
        <v>3.89</v>
      </c>
      <c r="BQ83">
        <v>4.25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84.04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44.936</v>
      </c>
      <c r="K84">
        <v>686.77995699999997</v>
      </c>
      <c r="L84">
        <v>653.15250000000003</v>
      </c>
      <c r="M84">
        <v>45</v>
      </c>
      <c r="N84">
        <v>118.125</v>
      </c>
      <c r="O84">
        <v>123.66562500000001</v>
      </c>
      <c r="P84">
        <v>119.25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14.260983</v>
      </c>
      <c r="W84">
        <v>149.95455000000001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14.0976</v>
      </c>
      <c r="AH84">
        <v>140.34540000000001</v>
      </c>
      <c r="AI84">
        <v>49.646999999999998</v>
      </c>
      <c r="AJ84">
        <v>0</v>
      </c>
      <c r="AK84">
        <v>51.013800000000003</v>
      </c>
      <c r="AL84">
        <v>60.423999999999999</v>
      </c>
      <c r="AM84">
        <v>15.836040000000001</v>
      </c>
      <c r="AN84">
        <v>0.66954999999999998</v>
      </c>
      <c r="AO84">
        <v>10.878</v>
      </c>
      <c r="AP84">
        <v>3.0743999999999998</v>
      </c>
      <c r="AQ84">
        <v>25.515000000000001</v>
      </c>
      <c r="AR84">
        <v>31.897383000000001</v>
      </c>
      <c r="AS84">
        <v>0</v>
      </c>
      <c r="AT84">
        <v>11.2476</v>
      </c>
      <c r="AU84">
        <v>0</v>
      </c>
      <c r="AV84">
        <v>27.3</v>
      </c>
      <c r="AW84">
        <v>70.046999999999997</v>
      </c>
      <c r="AX84">
        <v>23.015999999999998</v>
      </c>
      <c r="AY84">
        <v>0</v>
      </c>
      <c r="AZ84">
        <f t="shared" si="3"/>
        <v>84.04</v>
      </c>
      <c r="BA84">
        <f t="shared" si="4"/>
        <v>3248.7018680000015</v>
      </c>
      <c r="BD84">
        <v>25.2</v>
      </c>
      <c r="BE84">
        <v>7.45</v>
      </c>
      <c r="BF84">
        <v>1.1299999999999999</v>
      </c>
      <c r="BG84">
        <v>3.91</v>
      </c>
      <c r="BH84">
        <v>5.81</v>
      </c>
      <c r="BI84">
        <v>7.03</v>
      </c>
      <c r="BJ84">
        <v>1.61</v>
      </c>
      <c r="BK84">
        <v>3.07</v>
      </c>
      <c r="BL84">
        <v>2.1</v>
      </c>
      <c r="BM84">
        <v>1.6</v>
      </c>
      <c r="BN84">
        <v>0</v>
      </c>
      <c r="BO84">
        <v>14.31</v>
      </c>
      <c r="BP84">
        <v>3.89</v>
      </c>
      <c r="BQ84">
        <v>4.25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84.04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44.936</v>
      </c>
      <c r="K85">
        <v>686.77995699999997</v>
      </c>
      <c r="L85">
        <v>653.15250000000003</v>
      </c>
      <c r="M85">
        <v>45</v>
      </c>
      <c r="N85">
        <v>118.125</v>
      </c>
      <c r="O85">
        <v>123.66562500000001</v>
      </c>
      <c r="P85">
        <v>118.5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14.260983</v>
      </c>
      <c r="W85">
        <v>149.95455000000001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14.0976</v>
      </c>
      <c r="AH85">
        <v>140.34540000000001</v>
      </c>
      <c r="AI85">
        <v>49.646999999999998</v>
      </c>
      <c r="AJ85">
        <v>0</v>
      </c>
      <c r="AK85">
        <v>51.013800000000003</v>
      </c>
      <c r="AL85">
        <v>60.423999999999999</v>
      </c>
      <c r="AM85">
        <v>15.836040000000001</v>
      </c>
      <c r="AN85">
        <v>0.66954999999999998</v>
      </c>
      <c r="AO85">
        <v>10.878</v>
      </c>
      <c r="AP85">
        <v>3.0743999999999998</v>
      </c>
      <c r="AQ85">
        <v>25.515000000000001</v>
      </c>
      <c r="AR85">
        <v>31.897383000000001</v>
      </c>
      <c r="AS85">
        <v>0</v>
      </c>
      <c r="AT85">
        <v>11.2476</v>
      </c>
      <c r="AU85">
        <v>0</v>
      </c>
      <c r="AV85">
        <v>27.3</v>
      </c>
      <c r="AW85">
        <v>70.046999999999997</v>
      </c>
      <c r="AX85">
        <v>23.015999999999998</v>
      </c>
      <c r="AY85">
        <v>0</v>
      </c>
      <c r="AZ85">
        <f t="shared" si="3"/>
        <v>84.04</v>
      </c>
      <c r="BA85">
        <f t="shared" si="4"/>
        <v>3247.9518680000015</v>
      </c>
      <c r="BD85">
        <v>25.2</v>
      </c>
      <c r="BE85">
        <v>7.45</v>
      </c>
      <c r="BF85">
        <v>1.1299999999999999</v>
      </c>
      <c r="BG85">
        <v>3.91</v>
      </c>
      <c r="BH85">
        <v>5.81</v>
      </c>
      <c r="BI85">
        <v>7.03</v>
      </c>
      <c r="BJ85">
        <v>1.61</v>
      </c>
      <c r="BK85">
        <v>3.07</v>
      </c>
      <c r="BL85">
        <v>2.1</v>
      </c>
      <c r="BM85">
        <v>1.6</v>
      </c>
      <c r="BN85">
        <v>0</v>
      </c>
      <c r="BO85">
        <v>14.31</v>
      </c>
      <c r="BP85">
        <v>3.89</v>
      </c>
      <c r="BQ85">
        <v>4.25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84.04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44.936</v>
      </c>
      <c r="K86">
        <v>686.77995699999997</v>
      </c>
      <c r="L86">
        <v>653.15250000000003</v>
      </c>
      <c r="M86">
        <v>45</v>
      </c>
      <c r="N86">
        <v>118.125</v>
      </c>
      <c r="O86">
        <v>123.66562500000001</v>
      </c>
      <c r="P86">
        <v>118.5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14.260983</v>
      </c>
      <c r="W86">
        <v>149.95455000000001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14.0976</v>
      </c>
      <c r="AH86">
        <v>140.34540000000001</v>
      </c>
      <c r="AI86">
        <v>7.6379999999999999</v>
      </c>
      <c r="AJ86">
        <v>0</v>
      </c>
      <c r="AK86">
        <v>51.013800000000003</v>
      </c>
      <c r="AL86">
        <v>60.423999999999999</v>
      </c>
      <c r="AM86">
        <v>15.836040000000001</v>
      </c>
      <c r="AN86">
        <v>0.66954999999999998</v>
      </c>
      <c r="AO86">
        <v>10.878</v>
      </c>
      <c r="AP86">
        <v>3.0743999999999998</v>
      </c>
      <c r="AQ86">
        <v>25.515000000000001</v>
      </c>
      <c r="AR86">
        <v>31.897383000000001</v>
      </c>
      <c r="AS86">
        <v>0</v>
      </c>
      <c r="AT86">
        <v>11.2476</v>
      </c>
      <c r="AU86">
        <v>0</v>
      </c>
      <c r="AV86">
        <v>27.3</v>
      </c>
      <c r="AW86">
        <v>70.046999999999997</v>
      </c>
      <c r="AX86">
        <v>23.015999999999998</v>
      </c>
      <c r="AY86">
        <v>0</v>
      </c>
      <c r="AZ86">
        <f t="shared" si="3"/>
        <v>84.04</v>
      </c>
      <c r="BA86">
        <f t="shared" si="4"/>
        <v>3205.9428680000015</v>
      </c>
      <c r="BD86">
        <v>25.2</v>
      </c>
      <c r="BE86">
        <v>7.45</v>
      </c>
      <c r="BF86">
        <v>1.1299999999999999</v>
      </c>
      <c r="BG86">
        <v>3.91</v>
      </c>
      <c r="BH86">
        <v>5.81</v>
      </c>
      <c r="BI86">
        <v>7.03</v>
      </c>
      <c r="BJ86">
        <v>1.61</v>
      </c>
      <c r="BK86">
        <v>3.07</v>
      </c>
      <c r="BL86">
        <v>2.1</v>
      </c>
      <c r="BM86">
        <v>1.6</v>
      </c>
      <c r="BN86">
        <v>0</v>
      </c>
      <c r="BO86">
        <v>14.31</v>
      </c>
      <c r="BP86">
        <v>3.89</v>
      </c>
      <c r="BQ86">
        <v>4.25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84.04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44.936</v>
      </c>
      <c r="K87">
        <v>686.77995699999997</v>
      </c>
      <c r="L87">
        <v>653.15250000000003</v>
      </c>
      <c r="M87">
        <v>45</v>
      </c>
      <c r="N87">
        <v>118.125</v>
      </c>
      <c r="O87">
        <v>123.66562500000001</v>
      </c>
      <c r="P87">
        <v>118.5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14.260983</v>
      </c>
      <c r="W87">
        <v>149.95455000000001</v>
      </c>
      <c r="X87">
        <v>0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18.229800000000001</v>
      </c>
      <c r="AE87">
        <v>49.436556000000003</v>
      </c>
      <c r="AF87">
        <v>17.748000000000001</v>
      </c>
      <c r="AG87">
        <v>14.0976</v>
      </c>
      <c r="AH87">
        <v>113.64</v>
      </c>
      <c r="AI87">
        <v>2.5459999999999998</v>
      </c>
      <c r="AJ87">
        <v>0</v>
      </c>
      <c r="AK87">
        <v>51.013800000000003</v>
      </c>
      <c r="AL87">
        <v>46.48</v>
      </c>
      <c r="AM87">
        <v>10.557359999999999</v>
      </c>
      <c r="AN87">
        <v>0.66954999999999998</v>
      </c>
      <c r="AO87">
        <v>9.702</v>
      </c>
      <c r="AP87">
        <v>3.0743999999999998</v>
      </c>
      <c r="AQ87">
        <v>25.515000000000001</v>
      </c>
      <c r="AR87">
        <v>31.897383000000001</v>
      </c>
      <c r="AS87">
        <v>0</v>
      </c>
      <c r="AT87">
        <v>11.2476</v>
      </c>
      <c r="AU87">
        <v>0</v>
      </c>
      <c r="AV87">
        <v>27.824999999999999</v>
      </c>
      <c r="AW87">
        <v>70.046999999999997</v>
      </c>
      <c r="AX87">
        <v>23.015999999999998</v>
      </c>
      <c r="AY87">
        <v>0</v>
      </c>
      <c r="AZ87">
        <f t="shared" si="3"/>
        <v>83.81</v>
      </c>
      <c r="BA87">
        <f t="shared" si="4"/>
        <v>3110.8723880000007</v>
      </c>
      <c r="BD87">
        <v>25.2</v>
      </c>
      <c r="BE87">
        <v>7.45</v>
      </c>
      <c r="BF87">
        <v>1.1299999999999999</v>
      </c>
      <c r="BG87">
        <v>3.91</v>
      </c>
      <c r="BH87">
        <v>5.81</v>
      </c>
      <c r="BI87">
        <v>7.03</v>
      </c>
      <c r="BJ87">
        <v>1.61</v>
      </c>
      <c r="BK87">
        <v>3.07</v>
      </c>
      <c r="BL87">
        <v>1.87</v>
      </c>
      <c r="BM87">
        <v>1.6</v>
      </c>
      <c r="BN87">
        <v>0</v>
      </c>
      <c r="BO87">
        <v>14.31</v>
      </c>
      <c r="BP87">
        <v>3.89</v>
      </c>
      <c r="BQ87">
        <v>4.25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83.81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44.936</v>
      </c>
      <c r="K88">
        <v>686.77995699999997</v>
      </c>
      <c r="L88">
        <v>653.15250000000003</v>
      </c>
      <c r="M88">
        <v>45</v>
      </c>
      <c r="N88">
        <v>118.125</v>
      </c>
      <c r="O88">
        <v>123.66562500000001</v>
      </c>
      <c r="P88">
        <v>118.5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14.260983</v>
      </c>
      <c r="W88">
        <v>149.95455000000001</v>
      </c>
      <c r="X88">
        <v>0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18.229800000000001</v>
      </c>
      <c r="AE88">
        <v>49.436556000000003</v>
      </c>
      <c r="AF88">
        <v>17.748000000000001</v>
      </c>
      <c r="AG88">
        <v>14.0976</v>
      </c>
      <c r="AH88">
        <v>113.64</v>
      </c>
      <c r="AI88">
        <v>0</v>
      </c>
      <c r="AJ88">
        <v>0</v>
      </c>
      <c r="AK88">
        <v>51.013800000000003</v>
      </c>
      <c r="AL88">
        <v>46.48</v>
      </c>
      <c r="AM88">
        <v>10.557359999999999</v>
      </c>
      <c r="AN88">
        <v>0.66954999999999998</v>
      </c>
      <c r="AO88">
        <v>9.702</v>
      </c>
      <c r="AP88">
        <v>3.0743999999999998</v>
      </c>
      <c r="AQ88">
        <v>25.515000000000001</v>
      </c>
      <c r="AR88">
        <v>31.897383000000001</v>
      </c>
      <c r="AS88">
        <v>0</v>
      </c>
      <c r="AT88">
        <v>11.2476</v>
      </c>
      <c r="AU88">
        <v>0</v>
      </c>
      <c r="AV88">
        <v>27.824999999999999</v>
      </c>
      <c r="AW88">
        <v>70.046999999999997</v>
      </c>
      <c r="AX88">
        <v>23.015999999999998</v>
      </c>
      <c r="AY88">
        <v>0</v>
      </c>
      <c r="AZ88">
        <f t="shared" si="3"/>
        <v>83.81</v>
      </c>
      <c r="BA88">
        <f t="shared" si="4"/>
        <v>3108.3263880000009</v>
      </c>
      <c r="BD88">
        <v>25.2</v>
      </c>
      <c r="BE88">
        <v>7.45</v>
      </c>
      <c r="BF88">
        <v>1.1299999999999999</v>
      </c>
      <c r="BG88">
        <v>3.91</v>
      </c>
      <c r="BH88">
        <v>5.81</v>
      </c>
      <c r="BI88">
        <v>7.03</v>
      </c>
      <c r="BJ88">
        <v>1.61</v>
      </c>
      <c r="BK88">
        <v>3.07</v>
      </c>
      <c r="BL88">
        <v>1.87</v>
      </c>
      <c r="BM88">
        <v>1.6</v>
      </c>
      <c r="BN88">
        <v>0</v>
      </c>
      <c r="BO88">
        <v>14.31</v>
      </c>
      <c r="BP88">
        <v>3.89</v>
      </c>
      <c r="BQ88">
        <v>4.25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83.81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44.936</v>
      </c>
      <c r="K89">
        <v>686.77995699999997</v>
      </c>
      <c r="L89">
        <v>653.15250000000003</v>
      </c>
      <c r="M89">
        <v>45</v>
      </c>
      <c r="N89">
        <v>118.125</v>
      </c>
      <c r="O89">
        <v>123.66562500000001</v>
      </c>
      <c r="P89">
        <v>118.5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14.260983</v>
      </c>
      <c r="W89">
        <v>149.95455000000001</v>
      </c>
      <c r="X89">
        <v>0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17.748000000000001</v>
      </c>
      <c r="AG89">
        <v>14.0976</v>
      </c>
      <c r="AH89">
        <v>113.64</v>
      </c>
      <c r="AI89">
        <v>0</v>
      </c>
      <c r="AJ89">
        <v>0</v>
      </c>
      <c r="AK89">
        <v>51.013800000000003</v>
      </c>
      <c r="AL89">
        <v>46.48</v>
      </c>
      <c r="AM89">
        <v>10.557359999999999</v>
      </c>
      <c r="AN89">
        <v>0.66954999999999998</v>
      </c>
      <c r="AO89">
        <v>9.702</v>
      </c>
      <c r="AP89">
        <v>3.0743999999999998</v>
      </c>
      <c r="AQ89">
        <v>25.515000000000001</v>
      </c>
      <c r="AR89">
        <v>31.897383000000001</v>
      </c>
      <c r="AS89">
        <v>0</v>
      </c>
      <c r="AT89">
        <v>13.348800000000001</v>
      </c>
      <c r="AU89">
        <v>0</v>
      </c>
      <c r="AV89">
        <v>28.35</v>
      </c>
      <c r="AW89">
        <v>70.046999999999997</v>
      </c>
      <c r="AX89">
        <v>23.015999999999998</v>
      </c>
      <c r="AY89">
        <v>0</v>
      </c>
      <c r="AZ89">
        <f t="shared" si="3"/>
        <v>83.53</v>
      </c>
      <c r="BA89">
        <f t="shared" si="4"/>
        <v>3110.6725880000013</v>
      </c>
      <c r="BD89">
        <v>25.2</v>
      </c>
      <c r="BE89">
        <v>7.45</v>
      </c>
      <c r="BF89">
        <v>1.1299999999999999</v>
      </c>
      <c r="BG89">
        <v>3.91</v>
      </c>
      <c r="BH89">
        <v>5.81</v>
      </c>
      <c r="BI89">
        <v>7.03</v>
      </c>
      <c r="BJ89">
        <v>1.61</v>
      </c>
      <c r="BK89">
        <v>2.79</v>
      </c>
      <c r="BL89">
        <v>1.87</v>
      </c>
      <c r="BM89">
        <v>1.6</v>
      </c>
      <c r="BN89">
        <v>0</v>
      </c>
      <c r="BO89">
        <v>14.31</v>
      </c>
      <c r="BP89">
        <v>3.89</v>
      </c>
      <c r="BQ89">
        <v>4.25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83.53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44.936</v>
      </c>
      <c r="K90">
        <v>686.77995699999997</v>
      </c>
      <c r="L90">
        <v>653.15250000000003</v>
      </c>
      <c r="M90">
        <v>45</v>
      </c>
      <c r="N90">
        <v>118.125</v>
      </c>
      <c r="O90">
        <v>123.66562500000001</v>
      </c>
      <c r="P90">
        <v>118.5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14.260983</v>
      </c>
      <c r="W90">
        <v>149.95455000000001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18.229800000000001</v>
      </c>
      <c r="AE90">
        <v>49.436556000000003</v>
      </c>
      <c r="AF90">
        <v>17.748000000000001</v>
      </c>
      <c r="AG90">
        <v>14.0976</v>
      </c>
      <c r="AH90">
        <v>113.64</v>
      </c>
      <c r="AI90">
        <v>0</v>
      </c>
      <c r="AJ90">
        <v>0</v>
      </c>
      <c r="AK90">
        <v>51.013800000000003</v>
      </c>
      <c r="AL90">
        <v>46.48</v>
      </c>
      <c r="AM90">
        <v>10.557359999999999</v>
      </c>
      <c r="AN90">
        <v>0.66954999999999998</v>
      </c>
      <c r="AO90">
        <v>9.702</v>
      </c>
      <c r="AP90">
        <v>3.0743999999999998</v>
      </c>
      <c r="AQ90">
        <v>25.515000000000001</v>
      </c>
      <c r="AR90">
        <v>31.897383000000001</v>
      </c>
      <c r="AS90">
        <v>0</v>
      </c>
      <c r="AT90">
        <v>13.348800000000001</v>
      </c>
      <c r="AU90">
        <v>0</v>
      </c>
      <c r="AV90">
        <v>28.35</v>
      </c>
      <c r="AW90">
        <v>70.046999999999997</v>
      </c>
      <c r="AX90">
        <v>23.015999999999998</v>
      </c>
      <c r="AY90">
        <v>0</v>
      </c>
      <c r="AZ90">
        <f t="shared" si="3"/>
        <v>83.53</v>
      </c>
      <c r="BA90">
        <f t="shared" si="4"/>
        <v>3110.6725880000013</v>
      </c>
      <c r="BD90">
        <v>25.2</v>
      </c>
      <c r="BE90">
        <v>7.45</v>
      </c>
      <c r="BF90">
        <v>1.1299999999999999</v>
      </c>
      <c r="BG90">
        <v>3.91</v>
      </c>
      <c r="BH90">
        <v>5.81</v>
      </c>
      <c r="BI90">
        <v>7.03</v>
      </c>
      <c r="BJ90">
        <v>1.61</v>
      </c>
      <c r="BK90">
        <v>2.79</v>
      </c>
      <c r="BL90">
        <v>1.87</v>
      </c>
      <c r="BM90">
        <v>1.6</v>
      </c>
      <c r="BN90">
        <v>0</v>
      </c>
      <c r="BO90">
        <v>14.31</v>
      </c>
      <c r="BP90">
        <v>3.89</v>
      </c>
      <c r="BQ90">
        <v>4.25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83.53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44.936</v>
      </c>
      <c r="K91">
        <v>686.77995699999997</v>
      </c>
      <c r="L91">
        <v>653.15250000000003</v>
      </c>
      <c r="M91">
        <v>45</v>
      </c>
      <c r="N91">
        <v>118.125</v>
      </c>
      <c r="O91">
        <v>123.66562500000001</v>
      </c>
      <c r="P91">
        <v>118.5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14.260983</v>
      </c>
      <c r="W91">
        <v>149.95455000000001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14.0976</v>
      </c>
      <c r="AH91">
        <v>140.34540000000001</v>
      </c>
      <c r="AI91">
        <v>0</v>
      </c>
      <c r="AJ91">
        <v>0</v>
      </c>
      <c r="AK91">
        <v>51.013800000000003</v>
      </c>
      <c r="AL91">
        <v>46.48</v>
      </c>
      <c r="AM91">
        <v>15.836040000000001</v>
      </c>
      <c r="AN91">
        <v>0.66954999999999998</v>
      </c>
      <c r="AO91">
        <v>9.702</v>
      </c>
      <c r="AP91">
        <v>9.4794</v>
      </c>
      <c r="AQ91">
        <v>25.515000000000001</v>
      </c>
      <c r="AR91">
        <v>31.897383000000001</v>
      </c>
      <c r="AS91">
        <v>0</v>
      </c>
      <c r="AT91">
        <v>13.348800000000001</v>
      </c>
      <c r="AU91">
        <v>0</v>
      </c>
      <c r="AV91">
        <v>28.875</v>
      </c>
      <c r="AW91">
        <v>70.046999999999997</v>
      </c>
      <c r="AX91">
        <v>23.015999999999998</v>
      </c>
      <c r="AY91">
        <v>0</v>
      </c>
      <c r="AZ91">
        <f t="shared" si="3"/>
        <v>83.469999999999985</v>
      </c>
      <c r="BA91">
        <f t="shared" si="4"/>
        <v>3192.6960680000016</v>
      </c>
      <c r="BD91">
        <v>24.08</v>
      </c>
      <c r="BE91">
        <v>7.64</v>
      </c>
      <c r="BF91">
        <v>1.1000000000000001</v>
      </c>
      <c r="BG91">
        <v>4.0199999999999996</v>
      </c>
      <c r="BH91">
        <v>5.81</v>
      </c>
      <c r="BI91">
        <v>7.17</v>
      </c>
      <c r="BJ91">
        <v>1.56</v>
      </c>
      <c r="BK91">
        <v>2.86</v>
      </c>
      <c r="BL91">
        <v>1.98</v>
      </c>
      <c r="BM91">
        <v>1.6</v>
      </c>
      <c r="BN91">
        <v>0</v>
      </c>
      <c r="BO91">
        <v>14.66</v>
      </c>
      <c r="BP91">
        <v>3.99</v>
      </c>
      <c r="BQ91">
        <v>4.38</v>
      </c>
      <c r="BR91">
        <v>2.16</v>
      </c>
      <c r="BS91">
        <v>0.46</v>
      </c>
      <c r="BT91">
        <v>0</v>
      </c>
      <c r="BU91">
        <v>0</v>
      </c>
      <c r="BV91">
        <v>0</v>
      </c>
      <c r="BW91">
        <f t="shared" si="5"/>
        <v>83.469999999999985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44.936</v>
      </c>
      <c r="K92">
        <v>686.77995699999997</v>
      </c>
      <c r="L92">
        <v>653.15250000000003</v>
      </c>
      <c r="M92">
        <v>45</v>
      </c>
      <c r="N92">
        <v>118.125</v>
      </c>
      <c r="O92">
        <v>123.66562500000001</v>
      </c>
      <c r="P92">
        <v>118.5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14.260983</v>
      </c>
      <c r="W92">
        <v>149.95455000000001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14.0976</v>
      </c>
      <c r="AH92">
        <v>140.34540000000001</v>
      </c>
      <c r="AI92">
        <v>0</v>
      </c>
      <c r="AJ92">
        <v>0</v>
      </c>
      <c r="AK92">
        <v>51.013800000000003</v>
      </c>
      <c r="AL92">
        <v>46.48</v>
      </c>
      <c r="AM92">
        <v>15.836040000000001</v>
      </c>
      <c r="AN92">
        <v>0.66954999999999998</v>
      </c>
      <c r="AO92">
        <v>9.702</v>
      </c>
      <c r="AP92">
        <v>9.4794</v>
      </c>
      <c r="AQ92">
        <v>25.515000000000001</v>
      </c>
      <c r="AR92">
        <v>31.897383000000001</v>
      </c>
      <c r="AS92">
        <v>0</v>
      </c>
      <c r="AT92">
        <v>13.348800000000001</v>
      </c>
      <c r="AU92">
        <v>0</v>
      </c>
      <c r="AV92">
        <v>28.875</v>
      </c>
      <c r="AW92">
        <v>70.046999999999997</v>
      </c>
      <c r="AX92">
        <v>23.015999999999998</v>
      </c>
      <c r="AY92">
        <v>0</v>
      </c>
      <c r="AZ92">
        <f t="shared" si="3"/>
        <v>83.469999999999985</v>
      </c>
      <c r="BA92">
        <f t="shared" si="4"/>
        <v>3192.6960680000016</v>
      </c>
      <c r="BD92">
        <v>24.08</v>
      </c>
      <c r="BE92">
        <v>7.64</v>
      </c>
      <c r="BF92">
        <v>1.1000000000000001</v>
      </c>
      <c r="BG92">
        <v>4.0199999999999996</v>
      </c>
      <c r="BH92">
        <v>5.81</v>
      </c>
      <c r="BI92">
        <v>7.17</v>
      </c>
      <c r="BJ92">
        <v>1.56</v>
      </c>
      <c r="BK92">
        <v>2.86</v>
      </c>
      <c r="BL92">
        <v>1.98</v>
      </c>
      <c r="BM92">
        <v>1.6</v>
      </c>
      <c r="BN92">
        <v>0</v>
      </c>
      <c r="BO92">
        <v>14.66</v>
      </c>
      <c r="BP92">
        <v>3.99</v>
      </c>
      <c r="BQ92">
        <v>4.38</v>
      </c>
      <c r="BR92">
        <v>2.16</v>
      </c>
      <c r="BS92">
        <v>0.46</v>
      </c>
      <c r="BT92">
        <v>0</v>
      </c>
      <c r="BU92">
        <v>0</v>
      </c>
      <c r="BV92">
        <v>0</v>
      </c>
      <c r="BW92">
        <f t="shared" si="5"/>
        <v>83.469999999999985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44.936</v>
      </c>
      <c r="K93">
        <v>686.77995699999997</v>
      </c>
      <c r="L93">
        <v>653.15250000000003</v>
      </c>
      <c r="M93">
        <v>45</v>
      </c>
      <c r="N93">
        <v>118.125</v>
      </c>
      <c r="O93">
        <v>123.66562500000001</v>
      </c>
      <c r="P93">
        <v>118.5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14.260983</v>
      </c>
      <c r="W93">
        <v>149.95455000000001</v>
      </c>
      <c r="X93">
        <v>0</v>
      </c>
      <c r="Y93">
        <v>0</v>
      </c>
      <c r="Z93">
        <v>6.5537999999999998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14.0976</v>
      </c>
      <c r="AH93">
        <v>140.34540000000001</v>
      </c>
      <c r="AI93">
        <v>0</v>
      </c>
      <c r="AJ93">
        <v>0</v>
      </c>
      <c r="AK93">
        <v>51.013800000000003</v>
      </c>
      <c r="AL93">
        <v>46.48</v>
      </c>
      <c r="AM93">
        <v>15.836040000000001</v>
      </c>
      <c r="AN93">
        <v>0.66954999999999998</v>
      </c>
      <c r="AO93">
        <v>9.9077999999999999</v>
      </c>
      <c r="AP93">
        <v>3.0743999999999998</v>
      </c>
      <c r="AQ93">
        <v>25.515000000000001</v>
      </c>
      <c r="AR93">
        <v>31.897383000000001</v>
      </c>
      <c r="AS93">
        <v>0</v>
      </c>
      <c r="AT93">
        <v>13.348800000000001</v>
      </c>
      <c r="AU93">
        <v>0</v>
      </c>
      <c r="AV93">
        <v>28.875</v>
      </c>
      <c r="AW93">
        <v>70.046999999999997</v>
      </c>
      <c r="AX93">
        <v>23.015999999999998</v>
      </c>
      <c r="AY93">
        <v>0</v>
      </c>
      <c r="AZ93">
        <f t="shared" si="3"/>
        <v>83.22999999999999</v>
      </c>
      <c r="BA93">
        <f t="shared" si="4"/>
        <v>3173.1492680000015</v>
      </c>
      <c r="BD93">
        <v>24.08</v>
      </c>
      <c r="BE93">
        <v>7.64</v>
      </c>
      <c r="BF93">
        <v>1.1000000000000001</v>
      </c>
      <c r="BG93">
        <v>4.0199999999999996</v>
      </c>
      <c r="BH93">
        <v>5.81</v>
      </c>
      <c r="BI93">
        <v>7.17</v>
      </c>
      <c r="BJ93">
        <v>1.56</v>
      </c>
      <c r="BK93">
        <v>2.62</v>
      </c>
      <c r="BL93">
        <v>1.98</v>
      </c>
      <c r="BM93">
        <v>1.6</v>
      </c>
      <c r="BN93">
        <v>0</v>
      </c>
      <c r="BO93">
        <v>14.66</v>
      </c>
      <c r="BP93">
        <v>3.99</v>
      </c>
      <c r="BQ93">
        <v>4.38</v>
      </c>
      <c r="BR93">
        <v>2.16</v>
      </c>
      <c r="BS93">
        <v>0.46</v>
      </c>
      <c r="BT93">
        <v>0</v>
      </c>
      <c r="BU93">
        <v>0</v>
      </c>
      <c r="BV93">
        <v>0</v>
      </c>
      <c r="BW93">
        <f t="shared" si="5"/>
        <v>83.22999999999999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44.936</v>
      </c>
      <c r="K94">
        <v>686.77995699999997</v>
      </c>
      <c r="L94">
        <v>653.15250000000003</v>
      </c>
      <c r="M94">
        <v>45</v>
      </c>
      <c r="N94">
        <v>118.125</v>
      </c>
      <c r="O94">
        <v>123.66562500000001</v>
      </c>
      <c r="P94">
        <v>118.5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14.260983</v>
      </c>
      <c r="W94">
        <v>149.95455000000001</v>
      </c>
      <c r="X94">
        <v>0</v>
      </c>
      <c r="Y94">
        <v>0</v>
      </c>
      <c r="Z94">
        <v>6.5537999999999998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14.0976</v>
      </c>
      <c r="AH94">
        <v>140.34540000000001</v>
      </c>
      <c r="AI94">
        <v>0</v>
      </c>
      <c r="AJ94">
        <v>0</v>
      </c>
      <c r="AK94">
        <v>51.013800000000003</v>
      </c>
      <c r="AL94">
        <v>46.48</v>
      </c>
      <c r="AM94">
        <v>15.836040000000001</v>
      </c>
      <c r="AN94">
        <v>0.66954999999999998</v>
      </c>
      <c r="AO94">
        <v>9.9077999999999999</v>
      </c>
      <c r="AP94">
        <v>3.0743999999999998</v>
      </c>
      <c r="AQ94">
        <v>25.515000000000001</v>
      </c>
      <c r="AR94">
        <v>31.897383000000001</v>
      </c>
      <c r="AS94">
        <v>0</v>
      </c>
      <c r="AT94">
        <v>13.348800000000001</v>
      </c>
      <c r="AU94">
        <v>0</v>
      </c>
      <c r="AV94">
        <v>28.875</v>
      </c>
      <c r="AW94">
        <v>70.046999999999997</v>
      </c>
      <c r="AX94">
        <v>23.015999999999998</v>
      </c>
      <c r="AY94">
        <v>0</v>
      </c>
      <c r="AZ94">
        <f t="shared" si="3"/>
        <v>83.13</v>
      </c>
      <c r="BA94">
        <f t="shared" si="4"/>
        <v>3173.0492680000016</v>
      </c>
      <c r="BD94">
        <v>24.08</v>
      </c>
      <c r="BE94">
        <v>7.64</v>
      </c>
      <c r="BF94">
        <v>1.1000000000000001</v>
      </c>
      <c r="BG94">
        <v>4.0199999999999996</v>
      </c>
      <c r="BH94">
        <v>5.81</v>
      </c>
      <c r="BI94">
        <v>7.17</v>
      </c>
      <c r="BJ94">
        <v>1.56</v>
      </c>
      <c r="BK94">
        <v>2.57</v>
      </c>
      <c r="BL94">
        <v>1.93</v>
      </c>
      <c r="BM94">
        <v>1.6</v>
      </c>
      <c r="BN94">
        <v>0</v>
      </c>
      <c r="BO94">
        <v>14.66</v>
      </c>
      <c r="BP94">
        <v>3.99</v>
      </c>
      <c r="BQ94">
        <v>4.38</v>
      </c>
      <c r="BR94">
        <v>2.16</v>
      </c>
      <c r="BS94">
        <v>0.46</v>
      </c>
      <c r="BT94">
        <v>0</v>
      </c>
      <c r="BU94">
        <v>0</v>
      </c>
      <c r="BV94">
        <v>0</v>
      </c>
      <c r="BW94">
        <f t="shared" si="5"/>
        <v>83.13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44.936</v>
      </c>
      <c r="K95">
        <v>686.77995699999997</v>
      </c>
      <c r="L95">
        <v>653.15250000000003</v>
      </c>
      <c r="M95">
        <v>45</v>
      </c>
      <c r="N95">
        <v>118.125</v>
      </c>
      <c r="O95">
        <v>123.66562500000001</v>
      </c>
      <c r="P95">
        <v>120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14.260983</v>
      </c>
      <c r="W95">
        <v>149.95455000000001</v>
      </c>
      <c r="X95">
        <v>0</v>
      </c>
      <c r="Y95">
        <v>0</v>
      </c>
      <c r="Z95">
        <v>6.5537999999999998</v>
      </c>
      <c r="AA95">
        <v>42.14808</v>
      </c>
      <c r="AB95">
        <v>26.34008</v>
      </c>
      <c r="AC95">
        <v>19.35568</v>
      </c>
      <c r="AD95">
        <v>27.3447</v>
      </c>
      <c r="AE95">
        <v>49.436556000000003</v>
      </c>
      <c r="AF95">
        <v>17.748000000000001</v>
      </c>
      <c r="AG95">
        <v>14.0976</v>
      </c>
      <c r="AH95">
        <v>113.64</v>
      </c>
      <c r="AI95">
        <v>0</v>
      </c>
      <c r="AJ95">
        <v>0</v>
      </c>
      <c r="AK95">
        <v>51.013800000000003</v>
      </c>
      <c r="AL95">
        <v>46.48</v>
      </c>
      <c r="AM95">
        <v>10.557359999999999</v>
      </c>
      <c r="AN95">
        <v>0.66954999999999998</v>
      </c>
      <c r="AO95">
        <v>9.9077999999999999</v>
      </c>
      <c r="AP95">
        <v>3.0743999999999998</v>
      </c>
      <c r="AQ95">
        <v>25.515000000000001</v>
      </c>
      <c r="AR95">
        <v>31.897383000000001</v>
      </c>
      <c r="AS95">
        <v>0</v>
      </c>
      <c r="AT95">
        <v>13.348800000000001</v>
      </c>
      <c r="AU95">
        <v>0</v>
      </c>
      <c r="AV95">
        <v>29.4</v>
      </c>
      <c r="AW95">
        <v>70.046999999999997</v>
      </c>
      <c r="AX95">
        <v>23.015999999999998</v>
      </c>
      <c r="AY95">
        <v>0</v>
      </c>
      <c r="AZ95">
        <f t="shared" si="3"/>
        <v>83.13</v>
      </c>
      <c r="BA95">
        <f t="shared" si="4"/>
        <v>3099.2661200000011</v>
      </c>
      <c r="BD95">
        <v>24.08</v>
      </c>
      <c r="BE95">
        <v>7.64</v>
      </c>
      <c r="BF95">
        <v>1.1000000000000001</v>
      </c>
      <c r="BG95">
        <v>4.0199999999999996</v>
      </c>
      <c r="BH95">
        <v>5.81</v>
      </c>
      <c r="BI95">
        <v>7.17</v>
      </c>
      <c r="BJ95">
        <v>1.56</v>
      </c>
      <c r="BK95">
        <v>2.57</v>
      </c>
      <c r="BL95">
        <v>1.93</v>
      </c>
      <c r="BM95">
        <v>1.6</v>
      </c>
      <c r="BN95">
        <v>0</v>
      </c>
      <c r="BO95">
        <v>14.66</v>
      </c>
      <c r="BP95">
        <v>3.99</v>
      </c>
      <c r="BQ95">
        <v>4.38</v>
      </c>
      <c r="BR95">
        <v>2.16</v>
      </c>
      <c r="BS95">
        <v>0.46</v>
      </c>
      <c r="BT95">
        <v>0</v>
      </c>
      <c r="BU95">
        <v>0</v>
      </c>
      <c r="BV95">
        <v>0</v>
      </c>
      <c r="BW95">
        <f t="shared" si="5"/>
        <v>83.13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44.936</v>
      </c>
      <c r="K96">
        <v>686.77995699999997</v>
      </c>
      <c r="L96">
        <v>653.15250000000003</v>
      </c>
      <c r="M96">
        <v>45</v>
      </c>
      <c r="N96">
        <v>118.125</v>
      </c>
      <c r="O96">
        <v>123.66562500000001</v>
      </c>
      <c r="P96">
        <v>122.25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14.260983</v>
      </c>
      <c r="W96">
        <v>149.95455000000001</v>
      </c>
      <c r="X96">
        <v>0</v>
      </c>
      <c r="Y96">
        <v>0</v>
      </c>
      <c r="Z96">
        <v>6.5537999999999998</v>
      </c>
      <c r="AA96">
        <v>42.14808</v>
      </c>
      <c r="AB96">
        <v>26.34008</v>
      </c>
      <c r="AC96">
        <v>19.35568</v>
      </c>
      <c r="AD96">
        <v>18.229800000000001</v>
      </c>
      <c r="AE96">
        <v>49.436556000000003</v>
      </c>
      <c r="AF96">
        <v>17.748000000000001</v>
      </c>
      <c r="AG96">
        <v>14.0976</v>
      </c>
      <c r="AH96">
        <v>113.64</v>
      </c>
      <c r="AI96">
        <v>0</v>
      </c>
      <c r="AJ96">
        <v>0</v>
      </c>
      <c r="AK96">
        <v>51.013800000000003</v>
      </c>
      <c r="AL96">
        <v>46.48</v>
      </c>
      <c r="AM96">
        <v>10.557359999999999</v>
      </c>
      <c r="AN96">
        <v>0.66954999999999998</v>
      </c>
      <c r="AO96">
        <v>9.9077999999999999</v>
      </c>
      <c r="AP96">
        <v>3.0743999999999998</v>
      </c>
      <c r="AQ96">
        <v>25.515000000000001</v>
      </c>
      <c r="AR96">
        <v>31.897383000000001</v>
      </c>
      <c r="AS96">
        <v>0</v>
      </c>
      <c r="AT96">
        <v>13.348800000000001</v>
      </c>
      <c r="AU96">
        <v>0</v>
      </c>
      <c r="AV96">
        <v>29.4</v>
      </c>
      <c r="AW96">
        <v>70.046999999999997</v>
      </c>
      <c r="AX96">
        <v>23.015999999999998</v>
      </c>
      <c r="AY96">
        <v>0</v>
      </c>
      <c r="AZ96">
        <f t="shared" si="3"/>
        <v>83.13</v>
      </c>
      <c r="BA96">
        <f t="shared" si="4"/>
        <v>3092.4012200000011</v>
      </c>
      <c r="BD96">
        <v>24.08</v>
      </c>
      <c r="BE96">
        <v>7.64</v>
      </c>
      <c r="BF96">
        <v>1.1000000000000001</v>
      </c>
      <c r="BG96">
        <v>4.0199999999999996</v>
      </c>
      <c r="BH96">
        <v>5.81</v>
      </c>
      <c r="BI96">
        <v>7.17</v>
      </c>
      <c r="BJ96">
        <v>1.56</v>
      </c>
      <c r="BK96">
        <v>2.57</v>
      </c>
      <c r="BL96">
        <v>1.93</v>
      </c>
      <c r="BM96">
        <v>1.6</v>
      </c>
      <c r="BN96">
        <v>0</v>
      </c>
      <c r="BO96">
        <v>14.66</v>
      </c>
      <c r="BP96">
        <v>3.99</v>
      </c>
      <c r="BQ96">
        <v>4.38</v>
      </c>
      <c r="BR96">
        <v>2.16</v>
      </c>
      <c r="BS96">
        <v>0.46</v>
      </c>
      <c r="BT96">
        <v>0</v>
      </c>
      <c r="BU96">
        <v>0</v>
      </c>
      <c r="BV96">
        <v>0</v>
      </c>
      <c r="BW96">
        <f t="shared" si="5"/>
        <v>83.13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44.936</v>
      </c>
      <c r="K97">
        <v>686.77995699999997</v>
      </c>
      <c r="L97">
        <v>653.15250000000003</v>
      </c>
      <c r="M97">
        <v>45</v>
      </c>
      <c r="N97">
        <v>118.125</v>
      </c>
      <c r="O97">
        <v>123.66562500000001</v>
      </c>
      <c r="P97">
        <v>123.75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14.260983</v>
      </c>
      <c r="W97">
        <v>149.95455000000001</v>
      </c>
      <c r="X97">
        <v>0</v>
      </c>
      <c r="Y97">
        <v>0</v>
      </c>
      <c r="Z97">
        <v>0</v>
      </c>
      <c r="AA97">
        <v>42.14808</v>
      </c>
      <c r="AB97">
        <v>26.34008</v>
      </c>
      <c r="AC97">
        <v>19.35568</v>
      </c>
      <c r="AD97">
        <v>9.1149000000000004</v>
      </c>
      <c r="AE97">
        <v>49.436556000000003</v>
      </c>
      <c r="AF97">
        <v>17.748000000000001</v>
      </c>
      <c r="AG97">
        <v>14.0976</v>
      </c>
      <c r="AH97">
        <v>113.64</v>
      </c>
      <c r="AI97">
        <v>0</v>
      </c>
      <c r="AJ97">
        <v>0</v>
      </c>
      <c r="AK97">
        <v>51.013800000000003</v>
      </c>
      <c r="AL97">
        <v>34.86</v>
      </c>
      <c r="AM97">
        <v>10.557359999999999</v>
      </c>
      <c r="AN97">
        <v>0.66954999999999998</v>
      </c>
      <c r="AO97">
        <v>9.9077999999999999</v>
      </c>
      <c r="AP97">
        <v>3.0743999999999998</v>
      </c>
      <c r="AQ97">
        <v>25.515000000000001</v>
      </c>
      <c r="AR97">
        <v>31.897383000000001</v>
      </c>
      <c r="AS97">
        <v>0</v>
      </c>
      <c r="AT97">
        <v>13.348800000000001</v>
      </c>
      <c r="AU97">
        <v>0</v>
      </c>
      <c r="AV97">
        <v>29.4</v>
      </c>
      <c r="AW97">
        <v>70.046999999999997</v>
      </c>
      <c r="AX97">
        <v>23.015999999999998</v>
      </c>
      <c r="AY97">
        <v>0</v>
      </c>
      <c r="AZ97">
        <f t="shared" si="3"/>
        <v>83.13</v>
      </c>
      <c r="BA97">
        <f t="shared" si="4"/>
        <v>3066.612520000001</v>
      </c>
      <c r="BD97">
        <v>24.08</v>
      </c>
      <c r="BE97">
        <v>7.64</v>
      </c>
      <c r="BF97">
        <v>1.1000000000000001</v>
      </c>
      <c r="BG97">
        <v>4.0199999999999996</v>
      </c>
      <c r="BH97">
        <v>5.81</v>
      </c>
      <c r="BI97">
        <v>7.17</v>
      </c>
      <c r="BJ97">
        <v>1.56</v>
      </c>
      <c r="BK97">
        <v>2.57</v>
      </c>
      <c r="BL97">
        <v>1.93</v>
      </c>
      <c r="BM97">
        <v>1.6</v>
      </c>
      <c r="BN97">
        <v>0</v>
      </c>
      <c r="BO97">
        <v>14.66</v>
      </c>
      <c r="BP97">
        <v>3.99</v>
      </c>
      <c r="BQ97">
        <v>4.38</v>
      </c>
      <c r="BR97">
        <v>2.16</v>
      </c>
      <c r="BS97">
        <v>0.46</v>
      </c>
      <c r="BT97">
        <v>0</v>
      </c>
      <c r="BU97">
        <v>0</v>
      </c>
      <c r="BV97">
        <v>0</v>
      </c>
      <c r="BW97">
        <f t="shared" si="5"/>
        <v>83.13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44.936</v>
      </c>
      <c r="K98">
        <v>686.77995699999997</v>
      </c>
      <c r="L98">
        <v>653.15250000000003</v>
      </c>
      <c r="M98">
        <v>45</v>
      </c>
      <c r="N98">
        <v>118.125</v>
      </c>
      <c r="O98">
        <v>123.66562500000001</v>
      </c>
      <c r="P98">
        <v>125.25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14.260983</v>
      </c>
      <c r="W98">
        <v>149.95455000000001</v>
      </c>
      <c r="X98">
        <v>0</v>
      </c>
      <c r="Y98">
        <v>0</v>
      </c>
      <c r="Z98">
        <v>0</v>
      </c>
      <c r="AA98">
        <v>42.14808</v>
      </c>
      <c r="AB98">
        <v>26.34008</v>
      </c>
      <c r="AC98">
        <v>9.6778399999999998</v>
      </c>
      <c r="AD98">
        <v>9.1149000000000004</v>
      </c>
      <c r="AE98">
        <v>49.436556000000003</v>
      </c>
      <c r="AF98">
        <v>17.748000000000001</v>
      </c>
      <c r="AG98">
        <v>14.0976</v>
      </c>
      <c r="AH98">
        <v>113.64</v>
      </c>
      <c r="AI98">
        <v>0</v>
      </c>
      <c r="AJ98">
        <v>0</v>
      </c>
      <c r="AK98">
        <v>51.013800000000003</v>
      </c>
      <c r="AL98">
        <v>34.86</v>
      </c>
      <c r="AM98">
        <v>10.557359999999999</v>
      </c>
      <c r="AN98">
        <v>0.66954999999999998</v>
      </c>
      <c r="AO98">
        <v>9.9077999999999999</v>
      </c>
      <c r="AP98">
        <v>3.0743999999999998</v>
      </c>
      <c r="AQ98">
        <v>25.515000000000001</v>
      </c>
      <c r="AR98">
        <v>31.897383000000001</v>
      </c>
      <c r="AS98">
        <v>0</v>
      </c>
      <c r="AT98">
        <v>13.348800000000001</v>
      </c>
      <c r="AU98">
        <v>0</v>
      </c>
      <c r="AV98">
        <v>29.4</v>
      </c>
      <c r="AW98">
        <v>70.046999999999997</v>
      </c>
      <c r="AX98">
        <v>23.015999999999998</v>
      </c>
      <c r="AY98">
        <v>0</v>
      </c>
      <c r="AZ98">
        <f t="shared" si="3"/>
        <v>83.13</v>
      </c>
      <c r="BA98">
        <f t="shared" si="4"/>
        <v>3058.4346800000008</v>
      </c>
      <c r="BD98">
        <v>24.08</v>
      </c>
      <c r="BE98">
        <v>7.64</v>
      </c>
      <c r="BF98">
        <v>1.1000000000000001</v>
      </c>
      <c r="BG98">
        <v>4.0199999999999996</v>
      </c>
      <c r="BH98">
        <v>5.81</v>
      </c>
      <c r="BI98">
        <v>7.17</v>
      </c>
      <c r="BJ98">
        <v>1.56</v>
      </c>
      <c r="BK98">
        <v>2.57</v>
      </c>
      <c r="BL98">
        <v>1.93</v>
      </c>
      <c r="BM98">
        <v>1.6</v>
      </c>
      <c r="BN98">
        <v>0</v>
      </c>
      <c r="BO98">
        <v>14.66</v>
      </c>
      <c r="BP98">
        <v>3.99</v>
      </c>
      <c r="BQ98">
        <v>4.38</v>
      </c>
      <c r="BR98">
        <v>2.16</v>
      </c>
      <c r="BS98">
        <v>0.46</v>
      </c>
      <c r="BT98">
        <v>0</v>
      </c>
      <c r="BU98">
        <v>0</v>
      </c>
      <c r="BV98">
        <v>0</v>
      </c>
      <c r="BW98">
        <f t="shared" si="5"/>
        <v>83.13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1.0412000000000012</v>
      </c>
      <c r="K99">
        <f t="shared" si="6"/>
        <v>16.482718967999983</v>
      </c>
      <c r="L99">
        <f t="shared" si="6"/>
        <v>15.675659999999962</v>
      </c>
      <c r="M99">
        <f t="shared" si="6"/>
        <v>1.351</v>
      </c>
      <c r="N99">
        <f t="shared" si="6"/>
        <v>2.835</v>
      </c>
      <c r="O99">
        <f t="shared" si="6"/>
        <v>2.9679749999999947</v>
      </c>
      <c r="P99">
        <f t="shared" si="6"/>
        <v>2.9721937499999966</v>
      </c>
      <c r="Q99">
        <f t="shared" si="6"/>
        <v>0.26188343999999941</v>
      </c>
      <c r="R99">
        <f t="shared" si="6"/>
        <v>1.0002763379999984</v>
      </c>
      <c r="S99">
        <f t="shared" si="6"/>
        <v>0.63338184000000097</v>
      </c>
      <c r="T99">
        <f t="shared" si="6"/>
        <v>0</v>
      </c>
      <c r="U99">
        <f t="shared" si="6"/>
        <v>9.7713000000000001</v>
      </c>
      <c r="V99">
        <f t="shared" si="6"/>
        <v>0.34215461599999936</v>
      </c>
      <c r="W99">
        <f t="shared" si="6"/>
        <v>3.5684226250000028</v>
      </c>
      <c r="X99">
        <f t="shared" si="6"/>
        <v>0</v>
      </c>
      <c r="Y99">
        <f t="shared" si="6"/>
        <v>0</v>
      </c>
      <c r="Z99">
        <f t="shared" si="6"/>
        <v>0.14992395000000011</v>
      </c>
      <c r="AA99">
        <f t="shared" si="6"/>
        <v>0.42400958999999988</v>
      </c>
      <c r="AB99">
        <f t="shared" si="6"/>
        <v>0.54181784499999952</v>
      </c>
      <c r="AC99">
        <f t="shared" si="6"/>
        <v>0.3993567034999993</v>
      </c>
      <c r="AD99">
        <f t="shared" si="6"/>
        <v>0.27116827499999996</v>
      </c>
      <c r="AE99">
        <f t="shared" si="6"/>
        <v>1.1846003150000002</v>
      </c>
      <c r="AF99">
        <f t="shared" si="6"/>
        <v>0.36309450000000015</v>
      </c>
      <c r="AG99">
        <f t="shared" si="6"/>
        <v>0.33834240000000088</v>
      </c>
      <c r="AH99">
        <f t="shared" si="6"/>
        <v>1.8627016500000011</v>
      </c>
      <c r="AI99">
        <f t="shared" si="6"/>
        <v>0.154033</v>
      </c>
      <c r="AJ99">
        <f t="shared" si="6"/>
        <v>0</v>
      </c>
      <c r="AK99">
        <f t="shared" si="6"/>
        <v>1.2243312000000004</v>
      </c>
      <c r="AL99">
        <f t="shared" si="6"/>
        <v>1.4533714999999985</v>
      </c>
      <c r="AM99">
        <f t="shared" si="6"/>
        <v>9.997500000000005E-2</v>
      </c>
      <c r="AN99">
        <f t="shared" si="6"/>
        <v>1.6069200000000013E-2</v>
      </c>
      <c r="AO99">
        <f t="shared" si="6"/>
        <v>0.30254069999999966</v>
      </c>
      <c r="AP99">
        <f t="shared" si="6"/>
        <v>0.11029410000000006</v>
      </c>
      <c r="AQ99">
        <f t="shared" si="6"/>
        <v>0.46352250000000084</v>
      </c>
      <c r="AR99">
        <f t="shared" si="6"/>
        <v>0.76514439149999991</v>
      </c>
      <c r="AS99">
        <f t="shared" si="6"/>
        <v>0</v>
      </c>
      <c r="AT99">
        <f t="shared" si="6"/>
        <v>0.34830479999999964</v>
      </c>
      <c r="AU99">
        <f t="shared" si="6"/>
        <v>0</v>
      </c>
      <c r="AV99">
        <f t="shared" si="6"/>
        <v>0.64028999999999947</v>
      </c>
      <c r="AW99">
        <f t="shared" si="6"/>
        <v>1.6708109999999965</v>
      </c>
      <c r="AX99">
        <f t="shared" si="6"/>
        <v>0.70226200000000094</v>
      </c>
      <c r="AY99">
        <f t="shared" si="6"/>
        <v>0</v>
      </c>
      <c r="AZ99">
        <f t="shared" si="6"/>
        <v>2.0002974999999994</v>
      </c>
      <c r="BA99">
        <f>SUM(B99:AZ99)</f>
        <v>74.389428696999914</v>
      </c>
      <c r="BD99">
        <f t="shared" ref="BD99:BW99" si="7">SUM(BD3:BD98)/4000</f>
        <v>0.58799999999999941</v>
      </c>
      <c r="BE99">
        <f t="shared" si="7"/>
        <v>0.18179999999999999</v>
      </c>
      <c r="BF99">
        <f t="shared" si="7"/>
        <v>2.666499999999996E-2</v>
      </c>
      <c r="BG99">
        <f t="shared" si="7"/>
        <v>9.5600000000000088E-2</v>
      </c>
      <c r="BH99">
        <f t="shared" si="7"/>
        <v>0.13867999999999994</v>
      </c>
      <c r="BI99">
        <f t="shared" si="7"/>
        <v>0.17095999999999989</v>
      </c>
      <c r="BJ99">
        <f t="shared" si="7"/>
        <v>3.7840000000000054E-2</v>
      </c>
      <c r="BK99">
        <f t="shared" si="7"/>
        <v>6.9049999999999959E-2</v>
      </c>
      <c r="BL99">
        <f t="shared" si="7"/>
        <v>3.4707500000000009E-2</v>
      </c>
      <c r="BM99">
        <f t="shared" si="7"/>
        <v>4.0514999999999982E-2</v>
      </c>
      <c r="BN99">
        <f t="shared" si="7"/>
        <v>5.0799999999999994E-3</v>
      </c>
      <c r="BO99">
        <f t="shared" si="7"/>
        <v>0.34899999999999981</v>
      </c>
      <c r="BP99">
        <f t="shared" si="7"/>
        <v>9.4760000000000053E-2</v>
      </c>
      <c r="BQ99">
        <f t="shared" si="7"/>
        <v>0.10407999999999994</v>
      </c>
      <c r="BR99">
        <f t="shared" si="7"/>
        <v>5.2559999999999926E-2</v>
      </c>
      <c r="BS99">
        <f t="shared" si="7"/>
        <v>1.1000000000000025E-2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2.0002974999999994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550.73589400000003</v>
      </c>
      <c r="L3">
        <v>535.03819999999996</v>
      </c>
      <c r="M3">
        <v>92</v>
      </c>
      <c r="N3">
        <v>118.125</v>
      </c>
      <c r="O3">
        <v>123.66562500000001</v>
      </c>
      <c r="P3">
        <v>124.875</v>
      </c>
      <c r="Q3">
        <v>10.91</v>
      </c>
      <c r="R3">
        <v>42.390099999999997</v>
      </c>
      <c r="S3">
        <v>26.3901</v>
      </c>
      <c r="T3">
        <v>0</v>
      </c>
      <c r="U3">
        <v>418.77</v>
      </c>
      <c r="V3">
        <v>14.253199</v>
      </c>
      <c r="W3">
        <v>34.799309999999998</v>
      </c>
      <c r="X3">
        <v>147.515624</v>
      </c>
      <c r="Y3">
        <v>0</v>
      </c>
      <c r="Z3">
        <v>6.5537999999999998</v>
      </c>
      <c r="AA3">
        <v>28.045000000000002</v>
      </c>
      <c r="AB3">
        <v>13.0634</v>
      </c>
      <c r="AC3">
        <v>9.6778399999999998</v>
      </c>
      <c r="AD3">
        <v>9.1149000000000004</v>
      </c>
      <c r="AE3">
        <v>49.436556000000003</v>
      </c>
      <c r="AF3">
        <v>17.748000000000001</v>
      </c>
      <c r="AG3">
        <v>14.0976</v>
      </c>
      <c r="AH3">
        <v>116.9545</v>
      </c>
      <c r="AI3">
        <v>0</v>
      </c>
      <c r="AJ3">
        <v>0</v>
      </c>
      <c r="AK3">
        <v>51.013800000000003</v>
      </c>
      <c r="AL3">
        <v>60.423999999999999</v>
      </c>
      <c r="AM3">
        <v>0</v>
      </c>
      <c r="AN3">
        <v>0.66954999999999998</v>
      </c>
      <c r="AO3">
        <v>5.88</v>
      </c>
      <c r="AP3">
        <v>3.7149000000000001</v>
      </c>
      <c r="AQ3">
        <v>25.515000000000001</v>
      </c>
      <c r="AR3">
        <v>50.231999999999999</v>
      </c>
      <c r="AS3">
        <v>33.091920000000002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29.4</v>
      </c>
      <c r="BA3">
        <f>SUM(B3:AZ3)</f>
        <v>2779.0976180000002</v>
      </c>
      <c r="BB3">
        <v>0</v>
      </c>
      <c r="BD3">
        <v>1.82</v>
      </c>
      <c r="BE3">
        <v>1.82</v>
      </c>
      <c r="BF3">
        <v>1.06</v>
      </c>
      <c r="BG3">
        <v>4.0199999999999996</v>
      </c>
      <c r="BH3">
        <v>1.82</v>
      </c>
      <c r="BI3">
        <v>1.82</v>
      </c>
      <c r="BJ3">
        <v>1.56</v>
      </c>
      <c r="BK3">
        <v>1.82</v>
      </c>
      <c r="BL3">
        <v>0.88</v>
      </c>
      <c r="BM3">
        <v>1.79</v>
      </c>
      <c r="BN3">
        <v>0.43</v>
      </c>
      <c r="BO3">
        <v>1.82</v>
      </c>
      <c r="BP3">
        <v>1.82</v>
      </c>
      <c r="BQ3">
        <v>4.38</v>
      </c>
      <c r="BR3">
        <v>2.09</v>
      </c>
      <c r="BS3">
        <v>0.45</v>
      </c>
      <c r="BT3">
        <v>0</v>
      </c>
      <c r="BU3">
        <v>0</v>
      </c>
      <c r="BV3">
        <v>0</v>
      </c>
      <c r="BW3">
        <f>SUM(BD3:BV3)</f>
        <v>29.4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646</v>
      </c>
      <c r="L4">
        <v>535.03819999999996</v>
      </c>
      <c r="M4">
        <v>92</v>
      </c>
      <c r="N4">
        <v>118.125</v>
      </c>
      <c r="O4">
        <v>123.66562500000001</v>
      </c>
      <c r="P4">
        <v>124.875</v>
      </c>
      <c r="Q4">
        <v>10.91</v>
      </c>
      <c r="R4">
        <v>42.390099999999997</v>
      </c>
      <c r="S4">
        <v>26.3901</v>
      </c>
      <c r="T4">
        <v>0</v>
      </c>
      <c r="U4">
        <v>418.77</v>
      </c>
      <c r="V4">
        <v>14.253199</v>
      </c>
      <c r="W4">
        <v>34.799309999999998</v>
      </c>
      <c r="X4">
        <v>147.515624</v>
      </c>
      <c r="Y4">
        <v>0</v>
      </c>
      <c r="Z4">
        <v>6.5537999999999998</v>
      </c>
      <c r="AA4">
        <v>28.045000000000002</v>
      </c>
      <c r="AB4">
        <v>13.0634</v>
      </c>
      <c r="AC4">
        <v>9.6778399999999998</v>
      </c>
      <c r="AD4">
        <v>9.1149000000000004</v>
      </c>
      <c r="AE4">
        <v>49.436556000000003</v>
      </c>
      <c r="AF4">
        <v>17.748000000000001</v>
      </c>
      <c r="AG4">
        <v>14.0976</v>
      </c>
      <c r="AH4">
        <v>94.7</v>
      </c>
      <c r="AI4">
        <v>0</v>
      </c>
      <c r="AJ4">
        <v>0</v>
      </c>
      <c r="AK4">
        <v>51.013800000000003</v>
      </c>
      <c r="AL4">
        <v>60.423999999999999</v>
      </c>
      <c r="AM4">
        <v>0</v>
      </c>
      <c r="AN4">
        <v>0.66954999999999998</v>
      </c>
      <c r="AO4">
        <v>5.88</v>
      </c>
      <c r="AP4">
        <v>3.7149000000000001</v>
      </c>
      <c r="AQ4">
        <v>25.515000000000001</v>
      </c>
      <c r="AR4">
        <v>50.231999999999999</v>
      </c>
      <c r="AS4">
        <v>33.091920000000002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29.4</v>
      </c>
      <c r="BA4">
        <f t="shared" ref="BA4:BA67" si="1">SUM(B4:AZ4)</f>
        <v>2852.1072240000003</v>
      </c>
      <c r="BB4">
        <v>1</v>
      </c>
      <c r="BD4">
        <v>1.82</v>
      </c>
      <c r="BE4">
        <v>1.82</v>
      </c>
      <c r="BF4">
        <v>1.06</v>
      </c>
      <c r="BG4">
        <v>4.0199999999999996</v>
      </c>
      <c r="BH4">
        <v>1.82</v>
      </c>
      <c r="BI4">
        <v>1.82</v>
      </c>
      <c r="BJ4">
        <v>1.56</v>
      </c>
      <c r="BK4">
        <v>1.82</v>
      </c>
      <c r="BL4">
        <v>0.88</v>
      </c>
      <c r="BM4">
        <v>1.79</v>
      </c>
      <c r="BN4">
        <v>0.43</v>
      </c>
      <c r="BO4">
        <v>1.82</v>
      </c>
      <c r="BP4">
        <v>1.82</v>
      </c>
      <c r="BQ4">
        <v>4.38</v>
      </c>
      <c r="BR4">
        <v>2.09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29.4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644.03319999999997</v>
      </c>
      <c r="L5">
        <v>534.03819999999996</v>
      </c>
      <c r="M5">
        <v>92</v>
      </c>
      <c r="N5">
        <v>118.125</v>
      </c>
      <c r="O5">
        <v>123.66562500000001</v>
      </c>
      <c r="P5">
        <v>124.875</v>
      </c>
      <c r="Q5">
        <v>10.91</v>
      </c>
      <c r="R5">
        <v>42.390099999999997</v>
      </c>
      <c r="S5">
        <v>26.3901</v>
      </c>
      <c r="T5">
        <v>0</v>
      </c>
      <c r="U5">
        <v>418.77</v>
      </c>
      <c r="V5">
        <v>14.253199</v>
      </c>
      <c r="W5">
        <v>34.799309999999998</v>
      </c>
      <c r="X5">
        <v>147.515624</v>
      </c>
      <c r="Y5">
        <v>0</v>
      </c>
      <c r="Z5">
        <v>6.5537999999999998</v>
      </c>
      <c r="AA5">
        <v>28.045000000000002</v>
      </c>
      <c r="AB5">
        <v>13.0634</v>
      </c>
      <c r="AC5">
        <v>9.6778399999999998</v>
      </c>
      <c r="AD5">
        <v>9.1149000000000004</v>
      </c>
      <c r="AE5">
        <v>49.436556000000003</v>
      </c>
      <c r="AF5">
        <v>17.748000000000001</v>
      </c>
      <c r="AG5">
        <v>14.0976</v>
      </c>
      <c r="AH5">
        <v>75.760000000000005</v>
      </c>
      <c r="AI5">
        <v>0</v>
      </c>
      <c r="AJ5">
        <v>0</v>
      </c>
      <c r="AK5">
        <v>51.013800000000003</v>
      </c>
      <c r="AL5">
        <v>60.423999999999999</v>
      </c>
      <c r="AM5">
        <v>0</v>
      </c>
      <c r="AN5">
        <v>0.66954999999999998</v>
      </c>
      <c r="AO5">
        <v>13.083</v>
      </c>
      <c r="AP5">
        <v>9.4794</v>
      </c>
      <c r="AQ5">
        <v>25.515000000000001</v>
      </c>
      <c r="AR5">
        <v>50.231999999999999</v>
      </c>
      <c r="AS5">
        <v>33.091920000000002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29.18</v>
      </c>
      <c r="BA5">
        <f t="shared" si="1"/>
        <v>2842.9479240000005</v>
      </c>
      <c r="BB5">
        <v>2</v>
      </c>
      <c r="BD5">
        <v>1.82</v>
      </c>
      <c r="BE5">
        <v>1.82</v>
      </c>
      <c r="BF5">
        <v>1.06</v>
      </c>
      <c r="BG5">
        <v>4.0199999999999996</v>
      </c>
      <c r="BH5">
        <v>1.82</v>
      </c>
      <c r="BI5">
        <v>1.82</v>
      </c>
      <c r="BJ5">
        <v>1.56</v>
      </c>
      <c r="BK5">
        <v>1.82</v>
      </c>
      <c r="BL5">
        <v>0.88</v>
      </c>
      <c r="BM5">
        <v>1.79</v>
      </c>
      <c r="BN5">
        <v>0.43</v>
      </c>
      <c r="BO5">
        <v>1.82</v>
      </c>
      <c r="BP5">
        <v>1.82</v>
      </c>
      <c r="BQ5">
        <v>4.38</v>
      </c>
      <c r="BR5">
        <v>1.87</v>
      </c>
      <c r="BS5">
        <v>0.45</v>
      </c>
      <c r="BT5">
        <v>0</v>
      </c>
      <c r="BU5">
        <v>0</v>
      </c>
      <c r="BV5">
        <v>0</v>
      </c>
      <c r="BW5">
        <f t="shared" si="2"/>
        <v>29.18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641.03319999999997</v>
      </c>
      <c r="L6">
        <v>534.03819999999996</v>
      </c>
      <c r="M6">
        <v>92</v>
      </c>
      <c r="N6">
        <v>118.125</v>
      </c>
      <c r="O6">
        <v>123.66562500000001</v>
      </c>
      <c r="P6">
        <v>124.875</v>
      </c>
      <c r="Q6">
        <v>10.91</v>
      </c>
      <c r="R6">
        <v>42.390099999999997</v>
      </c>
      <c r="S6">
        <v>26.3901</v>
      </c>
      <c r="T6">
        <v>0</v>
      </c>
      <c r="U6">
        <v>418.77</v>
      </c>
      <c r="V6">
        <v>14.253199</v>
      </c>
      <c r="W6">
        <v>34.799309999999998</v>
      </c>
      <c r="X6">
        <v>147.515624</v>
      </c>
      <c r="Y6">
        <v>0</v>
      </c>
      <c r="Z6">
        <v>6.5537999999999998</v>
      </c>
      <c r="AA6">
        <v>13.983000000000001</v>
      </c>
      <c r="AB6">
        <v>13.0634</v>
      </c>
      <c r="AC6">
        <v>9.6778399999999998</v>
      </c>
      <c r="AD6">
        <v>9.1149000000000004</v>
      </c>
      <c r="AE6">
        <v>49.436556000000003</v>
      </c>
      <c r="AF6">
        <v>17.748000000000001</v>
      </c>
      <c r="AG6">
        <v>14.0976</v>
      </c>
      <c r="AH6">
        <v>56.82</v>
      </c>
      <c r="AI6">
        <v>0</v>
      </c>
      <c r="AJ6">
        <v>0</v>
      </c>
      <c r="AK6">
        <v>51.013800000000003</v>
      </c>
      <c r="AL6">
        <v>60.423999999999999</v>
      </c>
      <c r="AM6">
        <v>0</v>
      </c>
      <c r="AN6">
        <v>0.66954999999999998</v>
      </c>
      <c r="AO6">
        <v>13.083</v>
      </c>
      <c r="AP6">
        <v>9.4794</v>
      </c>
      <c r="AQ6">
        <v>25.515000000000001</v>
      </c>
      <c r="AR6">
        <v>50.231999999999999</v>
      </c>
      <c r="AS6">
        <v>33.091920000000002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29.13</v>
      </c>
      <c r="BA6">
        <f t="shared" si="1"/>
        <v>2806.8959240000008</v>
      </c>
      <c r="BB6">
        <v>3</v>
      </c>
      <c r="BD6">
        <v>1.82</v>
      </c>
      <c r="BE6">
        <v>1.82</v>
      </c>
      <c r="BF6">
        <v>1.06</v>
      </c>
      <c r="BG6">
        <v>4.0199999999999996</v>
      </c>
      <c r="BH6">
        <v>1.82</v>
      </c>
      <c r="BI6">
        <v>1.82</v>
      </c>
      <c r="BJ6">
        <v>1.51</v>
      </c>
      <c r="BK6">
        <v>1.82</v>
      </c>
      <c r="BL6">
        <v>0.88</v>
      </c>
      <c r="BM6">
        <v>1.79</v>
      </c>
      <c r="BN6">
        <v>0.43</v>
      </c>
      <c r="BO6">
        <v>1.82</v>
      </c>
      <c r="BP6">
        <v>1.82</v>
      </c>
      <c r="BQ6">
        <v>4.38</v>
      </c>
      <c r="BR6">
        <v>1.87</v>
      </c>
      <c r="BS6">
        <v>0.45</v>
      </c>
      <c r="BT6">
        <v>0</v>
      </c>
      <c r="BU6">
        <v>0</v>
      </c>
      <c r="BV6">
        <v>0</v>
      </c>
      <c r="BW6">
        <f t="shared" si="2"/>
        <v>29.13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635.03319999999997</v>
      </c>
      <c r="L7">
        <v>534.03819999999996</v>
      </c>
      <c r="M7">
        <v>92</v>
      </c>
      <c r="N7">
        <v>118.125</v>
      </c>
      <c r="O7">
        <v>123.66562500000001</v>
      </c>
      <c r="P7">
        <v>124.875</v>
      </c>
      <c r="Q7">
        <v>10.91</v>
      </c>
      <c r="R7">
        <v>42.390099999999997</v>
      </c>
      <c r="S7">
        <v>26.3901</v>
      </c>
      <c r="T7">
        <v>0</v>
      </c>
      <c r="U7">
        <v>418.77</v>
      </c>
      <c r="V7">
        <v>14.253199</v>
      </c>
      <c r="W7">
        <v>34.799309999999998</v>
      </c>
      <c r="X7">
        <v>147.515624</v>
      </c>
      <c r="Y7">
        <v>0</v>
      </c>
      <c r="Z7">
        <v>6.5537999999999998</v>
      </c>
      <c r="AA7">
        <v>0</v>
      </c>
      <c r="AB7">
        <v>13.0634</v>
      </c>
      <c r="AC7">
        <v>9.6778399999999998</v>
      </c>
      <c r="AD7">
        <v>9.1149000000000004</v>
      </c>
      <c r="AE7">
        <v>49.436556000000003</v>
      </c>
      <c r="AF7">
        <v>17.748000000000001</v>
      </c>
      <c r="AG7">
        <v>14.0976</v>
      </c>
      <c r="AH7">
        <v>46.781799999999997</v>
      </c>
      <c r="AI7">
        <v>0</v>
      </c>
      <c r="AJ7">
        <v>0</v>
      </c>
      <c r="AK7">
        <v>51.013800000000003</v>
      </c>
      <c r="AL7">
        <v>60.423999999999999</v>
      </c>
      <c r="AM7">
        <v>0</v>
      </c>
      <c r="AN7">
        <v>0.66954999999999998</v>
      </c>
      <c r="AO7">
        <v>14.141400000000001</v>
      </c>
      <c r="AP7">
        <v>3.7149000000000001</v>
      </c>
      <c r="AQ7">
        <v>25.515000000000001</v>
      </c>
      <c r="AR7">
        <v>50.231999999999999</v>
      </c>
      <c r="AS7">
        <v>31.897383000000001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31.109999999999996</v>
      </c>
      <c r="BA7">
        <f t="shared" si="1"/>
        <v>2772.9540870000005</v>
      </c>
      <c r="BB7">
        <v>4</v>
      </c>
      <c r="BD7">
        <v>1.82</v>
      </c>
      <c r="BE7">
        <v>3.8</v>
      </c>
      <c r="BF7">
        <v>1.06</v>
      </c>
      <c r="BG7">
        <v>4.0199999999999996</v>
      </c>
      <c r="BH7">
        <v>1.82</v>
      </c>
      <c r="BI7">
        <v>1.82</v>
      </c>
      <c r="BJ7">
        <v>1.51</v>
      </c>
      <c r="BK7">
        <v>1.82</v>
      </c>
      <c r="BL7">
        <v>0.88</v>
      </c>
      <c r="BM7">
        <v>1.79</v>
      </c>
      <c r="BN7">
        <v>0.43</v>
      </c>
      <c r="BO7">
        <v>1.82</v>
      </c>
      <c r="BP7">
        <v>1.82</v>
      </c>
      <c r="BQ7">
        <v>4.38</v>
      </c>
      <c r="BR7">
        <v>1.87</v>
      </c>
      <c r="BS7">
        <v>0.45</v>
      </c>
      <c r="BT7">
        <v>0</v>
      </c>
      <c r="BU7">
        <v>0</v>
      </c>
      <c r="BV7">
        <v>0</v>
      </c>
      <c r="BW7">
        <f t="shared" si="2"/>
        <v>31.109999999999996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632.03319999999997</v>
      </c>
      <c r="L8">
        <v>535.03819999999996</v>
      </c>
      <c r="M8">
        <v>92</v>
      </c>
      <c r="N8">
        <v>118.125</v>
      </c>
      <c r="O8">
        <v>123.66562500000001</v>
      </c>
      <c r="P8">
        <v>124.875</v>
      </c>
      <c r="Q8">
        <v>10.91</v>
      </c>
      <c r="R8">
        <v>42.390099999999997</v>
      </c>
      <c r="S8">
        <v>26.3901</v>
      </c>
      <c r="T8">
        <v>0</v>
      </c>
      <c r="U8">
        <v>418.77</v>
      </c>
      <c r="V8">
        <v>14.253199</v>
      </c>
      <c r="W8">
        <v>34.799309999999998</v>
      </c>
      <c r="X8">
        <v>147.515624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9.1149000000000004</v>
      </c>
      <c r="AE8">
        <v>49.436556000000003</v>
      </c>
      <c r="AF8">
        <v>17.748000000000001</v>
      </c>
      <c r="AG8">
        <v>14.0976</v>
      </c>
      <c r="AH8">
        <v>46.781799999999997</v>
      </c>
      <c r="AI8">
        <v>0</v>
      </c>
      <c r="AJ8">
        <v>0</v>
      </c>
      <c r="AK8">
        <v>51.013800000000003</v>
      </c>
      <c r="AL8">
        <v>60.423999999999999</v>
      </c>
      <c r="AM8">
        <v>0</v>
      </c>
      <c r="AN8">
        <v>0.66954999999999998</v>
      </c>
      <c r="AO8">
        <v>14.141400000000001</v>
      </c>
      <c r="AP8">
        <v>3.7149000000000001</v>
      </c>
      <c r="AQ8">
        <v>25.515000000000001</v>
      </c>
      <c r="AR8">
        <v>50.231999999999999</v>
      </c>
      <c r="AS8">
        <v>31.897383000000001</v>
      </c>
      <c r="AT8">
        <v>9.3709170000000004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31.109999999999996</v>
      </c>
      <c r="BA8">
        <f t="shared" si="1"/>
        <v>2765.3282040000008</v>
      </c>
      <c r="BB8">
        <v>5</v>
      </c>
      <c r="BD8">
        <v>1.82</v>
      </c>
      <c r="BE8">
        <v>3.8</v>
      </c>
      <c r="BF8">
        <v>1.06</v>
      </c>
      <c r="BG8">
        <v>4.0199999999999996</v>
      </c>
      <c r="BH8">
        <v>1.82</v>
      </c>
      <c r="BI8">
        <v>1.82</v>
      </c>
      <c r="BJ8">
        <v>1.51</v>
      </c>
      <c r="BK8">
        <v>1.82</v>
      </c>
      <c r="BL8">
        <v>0.88</v>
      </c>
      <c r="BM8">
        <v>1.79</v>
      </c>
      <c r="BN8">
        <v>0.43</v>
      </c>
      <c r="BO8">
        <v>1.82</v>
      </c>
      <c r="BP8">
        <v>1.82</v>
      </c>
      <c r="BQ8">
        <v>4.38</v>
      </c>
      <c r="BR8">
        <v>1.87</v>
      </c>
      <c r="BS8">
        <v>0.45</v>
      </c>
      <c r="BT8">
        <v>0</v>
      </c>
      <c r="BU8">
        <v>0</v>
      </c>
      <c r="BV8">
        <v>0</v>
      </c>
      <c r="BW8">
        <f t="shared" si="2"/>
        <v>31.109999999999996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636.27</v>
      </c>
      <c r="L9">
        <v>515.03819999999996</v>
      </c>
      <c r="M9">
        <v>92</v>
      </c>
      <c r="N9">
        <v>118.125</v>
      </c>
      <c r="O9">
        <v>123.66562500000001</v>
      </c>
      <c r="P9">
        <v>124.875</v>
      </c>
      <c r="Q9">
        <v>10.8089</v>
      </c>
      <c r="R9">
        <v>42.012999999999998</v>
      </c>
      <c r="S9">
        <v>26.157</v>
      </c>
      <c r="T9">
        <v>0</v>
      </c>
      <c r="U9">
        <v>418.77</v>
      </c>
      <c r="V9">
        <v>14.253199</v>
      </c>
      <c r="W9">
        <v>34.799309999999998</v>
      </c>
      <c r="X9">
        <v>147.515624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9.1149000000000004</v>
      </c>
      <c r="AE9">
        <v>49.436556000000003</v>
      </c>
      <c r="AF9">
        <v>17.748000000000001</v>
      </c>
      <c r="AG9">
        <v>14.0976</v>
      </c>
      <c r="AH9">
        <v>46.781799999999997</v>
      </c>
      <c r="AI9">
        <v>0</v>
      </c>
      <c r="AJ9">
        <v>0</v>
      </c>
      <c r="AK9">
        <v>51.013800000000003</v>
      </c>
      <c r="AL9">
        <v>60.423999999999999</v>
      </c>
      <c r="AM9">
        <v>0</v>
      </c>
      <c r="AN9">
        <v>0.66954999999999998</v>
      </c>
      <c r="AO9">
        <v>14.1708</v>
      </c>
      <c r="AP9">
        <v>3.7149000000000001</v>
      </c>
      <c r="AQ9">
        <v>25.515000000000001</v>
      </c>
      <c r="AR9">
        <v>50.231999999999999</v>
      </c>
      <c r="AS9">
        <v>31.897383000000001</v>
      </c>
      <c r="AT9">
        <v>12.606064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31.24</v>
      </c>
      <c r="BA9">
        <f t="shared" si="1"/>
        <v>2752.248251</v>
      </c>
      <c r="BB9">
        <v>6</v>
      </c>
      <c r="BD9">
        <v>1.82</v>
      </c>
      <c r="BE9">
        <v>3.8</v>
      </c>
      <c r="BF9">
        <v>1.06</v>
      </c>
      <c r="BG9">
        <v>4.0199999999999996</v>
      </c>
      <c r="BH9">
        <v>1.82</v>
      </c>
      <c r="BI9">
        <v>1.82</v>
      </c>
      <c r="BJ9">
        <v>1.51</v>
      </c>
      <c r="BK9">
        <v>1.95</v>
      </c>
      <c r="BL9">
        <v>0.88</v>
      </c>
      <c r="BM9">
        <v>1.79</v>
      </c>
      <c r="BN9">
        <v>0.43</v>
      </c>
      <c r="BO9">
        <v>1.82</v>
      </c>
      <c r="BP9">
        <v>1.82</v>
      </c>
      <c r="BQ9">
        <v>4.38</v>
      </c>
      <c r="BR9">
        <v>1.87</v>
      </c>
      <c r="BS9">
        <v>0.45</v>
      </c>
      <c r="BT9">
        <v>0</v>
      </c>
      <c r="BU9">
        <v>0</v>
      </c>
      <c r="BV9">
        <v>0</v>
      </c>
      <c r="BW9">
        <f t="shared" si="2"/>
        <v>31.24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632.27</v>
      </c>
      <c r="L10">
        <v>569.03819999999996</v>
      </c>
      <c r="M10">
        <v>92</v>
      </c>
      <c r="N10">
        <v>118.125</v>
      </c>
      <c r="O10">
        <v>123.66562500000001</v>
      </c>
      <c r="P10">
        <v>124.875</v>
      </c>
      <c r="Q10">
        <v>10.8089</v>
      </c>
      <c r="R10">
        <v>42.012999999999998</v>
      </c>
      <c r="S10">
        <v>26.157</v>
      </c>
      <c r="T10">
        <v>0</v>
      </c>
      <c r="U10">
        <v>418.77</v>
      </c>
      <c r="V10">
        <v>14.253199</v>
      </c>
      <c r="W10">
        <v>34.799309999999998</v>
      </c>
      <c r="X10">
        <v>147.515624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9.1149000000000004</v>
      </c>
      <c r="AE10">
        <v>49.436556000000003</v>
      </c>
      <c r="AF10">
        <v>17.748000000000001</v>
      </c>
      <c r="AG10">
        <v>14.0976</v>
      </c>
      <c r="AH10">
        <v>46.781799999999997</v>
      </c>
      <c r="AI10">
        <v>0</v>
      </c>
      <c r="AJ10">
        <v>0</v>
      </c>
      <c r="AK10">
        <v>51.013800000000003</v>
      </c>
      <c r="AL10">
        <v>60.423999999999999</v>
      </c>
      <c r="AM10">
        <v>0</v>
      </c>
      <c r="AN10">
        <v>0.66954999999999998</v>
      </c>
      <c r="AO10">
        <v>14.1708</v>
      </c>
      <c r="AP10">
        <v>3.7149000000000001</v>
      </c>
      <c r="AQ10">
        <v>25.515000000000001</v>
      </c>
      <c r="AR10">
        <v>50.231999999999999</v>
      </c>
      <c r="AS10">
        <v>31.897383000000001</v>
      </c>
      <c r="AT10">
        <v>12.217342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31.24</v>
      </c>
      <c r="BA10">
        <f t="shared" si="1"/>
        <v>2801.8595289999998</v>
      </c>
      <c r="BB10">
        <v>7</v>
      </c>
      <c r="BD10">
        <v>1.82</v>
      </c>
      <c r="BE10">
        <v>3.8</v>
      </c>
      <c r="BF10">
        <v>1.06</v>
      </c>
      <c r="BG10">
        <v>4.0199999999999996</v>
      </c>
      <c r="BH10">
        <v>1.82</v>
      </c>
      <c r="BI10">
        <v>1.82</v>
      </c>
      <c r="BJ10">
        <v>1.51</v>
      </c>
      <c r="BK10">
        <v>1.95</v>
      </c>
      <c r="BL10">
        <v>0.88</v>
      </c>
      <c r="BM10">
        <v>1.79</v>
      </c>
      <c r="BN10">
        <v>0.43</v>
      </c>
      <c r="BO10">
        <v>1.82</v>
      </c>
      <c r="BP10">
        <v>1.82</v>
      </c>
      <c r="BQ10">
        <v>4.38</v>
      </c>
      <c r="BR10">
        <v>1.87</v>
      </c>
      <c r="BS10">
        <v>0.45</v>
      </c>
      <c r="BT10">
        <v>0</v>
      </c>
      <c r="BU10">
        <v>0</v>
      </c>
      <c r="BV10">
        <v>0</v>
      </c>
      <c r="BW10">
        <f t="shared" si="2"/>
        <v>31.24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635.27</v>
      </c>
      <c r="L11">
        <v>544.03819999999996</v>
      </c>
      <c r="M11">
        <v>92</v>
      </c>
      <c r="N11">
        <v>118.125</v>
      </c>
      <c r="O11">
        <v>123.66562500000001</v>
      </c>
      <c r="P11">
        <v>124.875</v>
      </c>
      <c r="Q11">
        <v>10.8089</v>
      </c>
      <c r="R11">
        <v>42.012999999999998</v>
      </c>
      <c r="S11">
        <v>26.157</v>
      </c>
      <c r="T11">
        <v>0</v>
      </c>
      <c r="U11">
        <v>418.77</v>
      </c>
      <c r="V11">
        <v>14.253199</v>
      </c>
      <c r="W11">
        <v>34.799309999999998</v>
      </c>
      <c r="X11">
        <v>147.515624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9.1149000000000004</v>
      </c>
      <c r="AE11">
        <v>49.436556000000003</v>
      </c>
      <c r="AF11">
        <v>17.748000000000001</v>
      </c>
      <c r="AG11">
        <v>14.0976</v>
      </c>
      <c r="AH11">
        <v>46.781799999999997</v>
      </c>
      <c r="AI11">
        <v>0</v>
      </c>
      <c r="AJ11">
        <v>0</v>
      </c>
      <c r="AK11">
        <v>51.013800000000003</v>
      </c>
      <c r="AL11">
        <v>60.423999999999999</v>
      </c>
      <c r="AM11">
        <v>0</v>
      </c>
      <c r="AN11">
        <v>0.66954999999999998</v>
      </c>
      <c r="AO11">
        <v>14.1708</v>
      </c>
      <c r="AP11">
        <v>3.7149000000000001</v>
      </c>
      <c r="AQ11">
        <v>25.515000000000001</v>
      </c>
      <c r="AR11">
        <v>50.231999999999999</v>
      </c>
      <c r="AS11">
        <v>23.944559999999999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29.16</v>
      </c>
      <c r="BA11">
        <f t="shared" si="1"/>
        <v>2772.6061639999998</v>
      </c>
      <c r="BB11">
        <v>8</v>
      </c>
      <c r="BD11">
        <v>1.82</v>
      </c>
      <c r="BE11">
        <v>1.82</v>
      </c>
      <c r="BF11">
        <v>1.1100000000000001</v>
      </c>
      <c r="BG11">
        <v>3.91</v>
      </c>
      <c r="BH11">
        <v>1.82</v>
      </c>
      <c r="BI11">
        <v>1.82</v>
      </c>
      <c r="BJ11">
        <v>1.56</v>
      </c>
      <c r="BK11">
        <v>1.95</v>
      </c>
      <c r="BL11">
        <v>0.85</v>
      </c>
      <c r="BM11">
        <v>1.79</v>
      </c>
      <c r="BN11">
        <v>0.41</v>
      </c>
      <c r="BO11">
        <v>1.82</v>
      </c>
      <c r="BP11">
        <v>1.82</v>
      </c>
      <c r="BQ11">
        <v>4.25</v>
      </c>
      <c r="BR11">
        <v>1.96</v>
      </c>
      <c r="BS11">
        <v>0.45</v>
      </c>
      <c r="BT11">
        <v>0</v>
      </c>
      <c r="BU11">
        <v>0</v>
      </c>
      <c r="BV11">
        <v>0</v>
      </c>
      <c r="BW11">
        <f t="shared" si="2"/>
        <v>29.16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633.27</v>
      </c>
      <c r="L12">
        <v>541.03819999999996</v>
      </c>
      <c r="M12">
        <v>92</v>
      </c>
      <c r="N12">
        <v>118.125</v>
      </c>
      <c r="O12">
        <v>123.66562500000001</v>
      </c>
      <c r="P12">
        <v>124.875</v>
      </c>
      <c r="Q12">
        <v>10.8089</v>
      </c>
      <c r="R12">
        <v>42.012999999999998</v>
      </c>
      <c r="S12">
        <v>26.157</v>
      </c>
      <c r="T12">
        <v>0</v>
      </c>
      <c r="U12">
        <v>418.77</v>
      </c>
      <c r="V12">
        <v>14.253199</v>
      </c>
      <c r="W12">
        <v>34.799309999999998</v>
      </c>
      <c r="X12">
        <v>147.515624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9.1149000000000004</v>
      </c>
      <c r="AE12">
        <v>49.436556000000003</v>
      </c>
      <c r="AF12">
        <v>17.748000000000001</v>
      </c>
      <c r="AG12">
        <v>14.0976</v>
      </c>
      <c r="AH12">
        <v>46.781799999999997</v>
      </c>
      <c r="AI12">
        <v>0</v>
      </c>
      <c r="AJ12">
        <v>0</v>
      </c>
      <c r="AK12">
        <v>51.013800000000003</v>
      </c>
      <c r="AL12">
        <v>60.423999999999999</v>
      </c>
      <c r="AM12">
        <v>0</v>
      </c>
      <c r="AN12">
        <v>0.66954999999999998</v>
      </c>
      <c r="AO12">
        <v>14.1708</v>
      </c>
      <c r="AP12">
        <v>3.7149000000000001</v>
      </c>
      <c r="AQ12">
        <v>25.515000000000001</v>
      </c>
      <c r="AR12">
        <v>50.231999999999999</v>
      </c>
      <c r="AS12">
        <v>23.944559999999999</v>
      </c>
      <c r="AT12">
        <v>13.343629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29.14</v>
      </c>
      <c r="BA12">
        <f t="shared" si="1"/>
        <v>2765.9329929999999</v>
      </c>
      <c r="BB12">
        <v>9</v>
      </c>
      <c r="BD12">
        <v>1.82</v>
      </c>
      <c r="BE12">
        <v>1.82</v>
      </c>
      <c r="BF12">
        <v>1.1100000000000001</v>
      </c>
      <c r="BG12">
        <v>3.91</v>
      </c>
      <c r="BH12">
        <v>1.82</v>
      </c>
      <c r="BI12">
        <v>1.82</v>
      </c>
      <c r="BJ12">
        <v>1.56</v>
      </c>
      <c r="BK12">
        <v>1.93</v>
      </c>
      <c r="BL12">
        <v>0.85</v>
      </c>
      <c r="BM12">
        <v>1.79</v>
      </c>
      <c r="BN12">
        <v>0.41</v>
      </c>
      <c r="BO12">
        <v>1.82</v>
      </c>
      <c r="BP12">
        <v>1.82</v>
      </c>
      <c r="BQ12">
        <v>4.25</v>
      </c>
      <c r="BR12">
        <v>1.96</v>
      </c>
      <c r="BS12">
        <v>0.45</v>
      </c>
      <c r="BT12">
        <v>0</v>
      </c>
      <c r="BU12">
        <v>0</v>
      </c>
      <c r="BV12">
        <v>0</v>
      </c>
      <c r="BW12">
        <f t="shared" si="2"/>
        <v>29.14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492</v>
      </c>
      <c r="L13">
        <v>499.03820000000002</v>
      </c>
      <c r="M13">
        <v>92</v>
      </c>
      <c r="N13">
        <v>118.125</v>
      </c>
      <c r="O13">
        <v>123.66562500000001</v>
      </c>
      <c r="P13">
        <v>124.875</v>
      </c>
      <c r="Q13">
        <v>10.8089</v>
      </c>
      <c r="R13">
        <v>42.012999999999998</v>
      </c>
      <c r="S13">
        <v>26.157</v>
      </c>
      <c r="T13">
        <v>0</v>
      </c>
      <c r="U13">
        <v>418.77</v>
      </c>
      <c r="V13">
        <v>14.253199</v>
      </c>
      <c r="W13">
        <v>34.799309999999998</v>
      </c>
      <c r="X13">
        <v>147.515624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9.1149000000000004</v>
      </c>
      <c r="AE13">
        <v>49.436556000000003</v>
      </c>
      <c r="AF13">
        <v>17.748000000000001</v>
      </c>
      <c r="AG13">
        <v>14.0976</v>
      </c>
      <c r="AH13">
        <v>46.781799999999997</v>
      </c>
      <c r="AI13">
        <v>0</v>
      </c>
      <c r="AJ13">
        <v>0</v>
      </c>
      <c r="AK13">
        <v>51.013800000000003</v>
      </c>
      <c r="AL13">
        <v>60.423999999999999</v>
      </c>
      <c r="AM13">
        <v>0</v>
      </c>
      <c r="AN13">
        <v>0.66954999999999998</v>
      </c>
      <c r="AO13">
        <v>14.1708</v>
      </c>
      <c r="AP13">
        <v>3.7149000000000001</v>
      </c>
      <c r="AQ13">
        <v>25.515000000000001</v>
      </c>
      <c r="AR13">
        <v>50.231999999999999</v>
      </c>
      <c r="AS13">
        <v>31.897383000000001</v>
      </c>
      <c r="AT13">
        <v>14.95293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30.740000000000006</v>
      </c>
      <c r="BA13">
        <f t="shared" si="1"/>
        <v>2593.8251169999999</v>
      </c>
      <c r="BB13">
        <v>10</v>
      </c>
      <c r="BD13">
        <v>1.82</v>
      </c>
      <c r="BE13">
        <v>3.42</v>
      </c>
      <c r="BF13">
        <v>1.1100000000000001</v>
      </c>
      <c r="BG13">
        <v>3.91</v>
      </c>
      <c r="BH13">
        <v>1.82</v>
      </c>
      <c r="BI13">
        <v>1.82</v>
      </c>
      <c r="BJ13">
        <v>1.56</v>
      </c>
      <c r="BK13">
        <v>1.93</v>
      </c>
      <c r="BL13">
        <v>0.85</v>
      </c>
      <c r="BM13">
        <v>1.79</v>
      </c>
      <c r="BN13">
        <v>0.41</v>
      </c>
      <c r="BO13">
        <v>1.82</v>
      </c>
      <c r="BP13">
        <v>1.82</v>
      </c>
      <c r="BQ13">
        <v>4.25</v>
      </c>
      <c r="BR13">
        <v>1.96</v>
      </c>
      <c r="BS13">
        <v>0.45</v>
      </c>
      <c r="BT13">
        <v>0</v>
      </c>
      <c r="BU13">
        <v>0</v>
      </c>
      <c r="BV13">
        <v>0</v>
      </c>
      <c r="BW13">
        <f t="shared" si="2"/>
        <v>30.740000000000006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402</v>
      </c>
      <c r="L14">
        <v>471.33819999999997</v>
      </c>
      <c r="M14">
        <v>92</v>
      </c>
      <c r="N14">
        <v>118.125</v>
      </c>
      <c r="O14">
        <v>123.66562500000001</v>
      </c>
      <c r="P14">
        <v>124.875</v>
      </c>
      <c r="Q14">
        <v>10.8089</v>
      </c>
      <c r="R14">
        <v>42.012999999999998</v>
      </c>
      <c r="S14">
        <v>26.157</v>
      </c>
      <c r="T14">
        <v>0</v>
      </c>
      <c r="U14">
        <v>418.77</v>
      </c>
      <c r="V14">
        <v>14.253199</v>
      </c>
      <c r="W14">
        <v>34.799309999999998</v>
      </c>
      <c r="X14">
        <v>147.515624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9.1149000000000004</v>
      </c>
      <c r="AE14">
        <v>49.436556000000003</v>
      </c>
      <c r="AF14">
        <v>17.748000000000001</v>
      </c>
      <c r="AG14">
        <v>14.0976</v>
      </c>
      <c r="AH14">
        <v>46.781799999999997</v>
      </c>
      <c r="AI14">
        <v>0</v>
      </c>
      <c r="AJ14">
        <v>0</v>
      </c>
      <c r="AK14">
        <v>51.013800000000003</v>
      </c>
      <c r="AL14">
        <v>60.423999999999999</v>
      </c>
      <c r="AM14">
        <v>0</v>
      </c>
      <c r="AN14">
        <v>0.66954999999999998</v>
      </c>
      <c r="AO14">
        <v>14.1708</v>
      </c>
      <c r="AP14">
        <v>3.7149000000000001</v>
      </c>
      <c r="AQ14">
        <v>25.515000000000001</v>
      </c>
      <c r="AR14">
        <v>50.231999999999999</v>
      </c>
      <c r="AS14">
        <v>31.897383000000001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30.740000000000006</v>
      </c>
      <c r="BA14">
        <f t="shared" si="1"/>
        <v>2476.168987</v>
      </c>
      <c r="BB14">
        <v>11</v>
      </c>
      <c r="BD14">
        <v>1.82</v>
      </c>
      <c r="BE14">
        <v>3.42</v>
      </c>
      <c r="BF14">
        <v>1.1100000000000001</v>
      </c>
      <c r="BG14">
        <v>3.91</v>
      </c>
      <c r="BH14">
        <v>1.82</v>
      </c>
      <c r="BI14">
        <v>1.82</v>
      </c>
      <c r="BJ14">
        <v>1.56</v>
      </c>
      <c r="BK14">
        <v>1.93</v>
      </c>
      <c r="BL14">
        <v>0.85</v>
      </c>
      <c r="BM14">
        <v>1.79</v>
      </c>
      <c r="BN14">
        <v>0.41</v>
      </c>
      <c r="BO14">
        <v>1.82</v>
      </c>
      <c r="BP14">
        <v>1.82</v>
      </c>
      <c r="BQ14">
        <v>4.25</v>
      </c>
      <c r="BR14">
        <v>1.96</v>
      </c>
      <c r="BS14">
        <v>0.45</v>
      </c>
      <c r="BT14">
        <v>0</v>
      </c>
      <c r="BU14">
        <v>0</v>
      </c>
      <c r="BV14">
        <v>0</v>
      </c>
      <c r="BW14">
        <f t="shared" si="2"/>
        <v>30.740000000000006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367.60776900000002</v>
      </c>
      <c r="L15">
        <v>436.3</v>
      </c>
      <c r="M15">
        <v>92</v>
      </c>
      <c r="N15">
        <v>118.125</v>
      </c>
      <c r="O15">
        <v>123.66562500000001</v>
      </c>
      <c r="P15">
        <v>124.875</v>
      </c>
      <c r="Q15">
        <v>10.068899999999999</v>
      </c>
      <c r="R15">
        <v>34.523000000000003</v>
      </c>
      <c r="S15">
        <v>21.617000000000001</v>
      </c>
      <c r="T15">
        <v>0</v>
      </c>
      <c r="U15">
        <v>418.77</v>
      </c>
      <c r="V15">
        <v>14.253199</v>
      </c>
      <c r="W15">
        <v>34.799309999999998</v>
      </c>
      <c r="X15">
        <v>147.515624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9.1149000000000004</v>
      </c>
      <c r="AE15">
        <v>49.436556000000003</v>
      </c>
      <c r="AF15">
        <v>17.748000000000001</v>
      </c>
      <c r="AG15">
        <v>14.0976</v>
      </c>
      <c r="AH15">
        <v>46.781799999999997</v>
      </c>
      <c r="AI15">
        <v>0</v>
      </c>
      <c r="AJ15">
        <v>0</v>
      </c>
      <c r="AK15">
        <v>51.013800000000003</v>
      </c>
      <c r="AL15">
        <v>60.423999999999999</v>
      </c>
      <c r="AM15">
        <v>0</v>
      </c>
      <c r="AN15">
        <v>0.66954999999999998</v>
      </c>
      <c r="AO15">
        <v>14.1708</v>
      </c>
      <c r="AP15">
        <v>3.7149000000000001</v>
      </c>
      <c r="AQ15">
        <v>25.515000000000001</v>
      </c>
      <c r="AR15">
        <v>53.543999999999997</v>
      </c>
      <c r="AS15">
        <v>31.897383000000001</v>
      </c>
      <c r="AT15">
        <v>11.204648000000001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31.010000000000005</v>
      </c>
      <c r="BA15">
        <f t="shared" si="1"/>
        <v>2393.7584040000002</v>
      </c>
      <c r="BB15">
        <v>12</v>
      </c>
      <c r="BD15">
        <v>1.82</v>
      </c>
      <c r="BE15">
        <v>3.69</v>
      </c>
      <c r="BF15">
        <v>1.1100000000000001</v>
      </c>
      <c r="BG15">
        <v>3.91</v>
      </c>
      <c r="BH15">
        <v>1.82</v>
      </c>
      <c r="BI15">
        <v>1.82</v>
      </c>
      <c r="BJ15">
        <v>1.56</v>
      </c>
      <c r="BK15">
        <v>1.93</v>
      </c>
      <c r="BL15">
        <v>0.85</v>
      </c>
      <c r="BM15">
        <v>1.79</v>
      </c>
      <c r="BN15">
        <v>0.41</v>
      </c>
      <c r="BO15">
        <v>1.82</v>
      </c>
      <c r="BP15">
        <v>1.82</v>
      </c>
      <c r="BQ15">
        <v>4.25</v>
      </c>
      <c r="BR15">
        <v>1.96</v>
      </c>
      <c r="BS15">
        <v>0.45</v>
      </c>
      <c r="BT15">
        <v>0</v>
      </c>
      <c r="BU15">
        <v>0</v>
      </c>
      <c r="BV15">
        <v>0</v>
      </c>
      <c r="BW15">
        <f t="shared" si="2"/>
        <v>31.010000000000005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367.572902</v>
      </c>
      <c r="L16">
        <v>418.3</v>
      </c>
      <c r="M16">
        <v>92</v>
      </c>
      <c r="N16">
        <v>118.125</v>
      </c>
      <c r="O16">
        <v>123.66562500000001</v>
      </c>
      <c r="P16">
        <v>124.875</v>
      </c>
      <c r="Q16">
        <v>10.068899999999999</v>
      </c>
      <c r="R16">
        <v>34.523000000000003</v>
      </c>
      <c r="S16">
        <v>21.617000000000001</v>
      </c>
      <c r="T16">
        <v>0</v>
      </c>
      <c r="U16">
        <v>418.77</v>
      </c>
      <c r="V16">
        <v>14.253199</v>
      </c>
      <c r="W16">
        <v>34.799309999999998</v>
      </c>
      <c r="X16">
        <v>147.515624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9.1149000000000004</v>
      </c>
      <c r="AE16">
        <v>49.436556000000003</v>
      </c>
      <c r="AF16">
        <v>17.748000000000001</v>
      </c>
      <c r="AG16">
        <v>14.0976</v>
      </c>
      <c r="AH16">
        <v>46.781799999999997</v>
      </c>
      <c r="AI16">
        <v>0</v>
      </c>
      <c r="AJ16">
        <v>0</v>
      </c>
      <c r="AK16">
        <v>51.013800000000003</v>
      </c>
      <c r="AL16">
        <v>60.423999999999999</v>
      </c>
      <c r="AM16">
        <v>0</v>
      </c>
      <c r="AN16">
        <v>0.66954999999999998</v>
      </c>
      <c r="AO16">
        <v>14.1708</v>
      </c>
      <c r="AP16">
        <v>3.7149000000000001</v>
      </c>
      <c r="AQ16">
        <v>25.515000000000001</v>
      </c>
      <c r="AR16">
        <v>53.543999999999997</v>
      </c>
      <c r="AS16">
        <v>31.897383000000001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31.010000000000005</v>
      </c>
      <c r="BA16">
        <f t="shared" si="1"/>
        <v>2379.5156890000003</v>
      </c>
      <c r="BB16">
        <v>13</v>
      </c>
      <c r="BD16">
        <v>1.82</v>
      </c>
      <c r="BE16">
        <v>3.69</v>
      </c>
      <c r="BF16">
        <v>1.1100000000000001</v>
      </c>
      <c r="BG16">
        <v>3.91</v>
      </c>
      <c r="BH16">
        <v>1.82</v>
      </c>
      <c r="BI16">
        <v>1.82</v>
      </c>
      <c r="BJ16">
        <v>1.56</v>
      </c>
      <c r="BK16">
        <v>1.93</v>
      </c>
      <c r="BL16">
        <v>0.85</v>
      </c>
      <c r="BM16">
        <v>1.79</v>
      </c>
      <c r="BN16">
        <v>0.41</v>
      </c>
      <c r="BO16">
        <v>1.82</v>
      </c>
      <c r="BP16">
        <v>1.82</v>
      </c>
      <c r="BQ16">
        <v>4.25</v>
      </c>
      <c r="BR16">
        <v>1.96</v>
      </c>
      <c r="BS16">
        <v>0.45</v>
      </c>
      <c r="BT16">
        <v>0</v>
      </c>
      <c r="BU16">
        <v>0</v>
      </c>
      <c r="BV16">
        <v>0</v>
      </c>
      <c r="BW16">
        <f t="shared" si="2"/>
        <v>31.010000000000005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365.28333400000002</v>
      </c>
      <c r="L17">
        <v>396.3</v>
      </c>
      <c r="M17">
        <v>92</v>
      </c>
      <c r="N17">
        <v>118.125</v>
      </c>
      <c r="O17">
        <v>123.66562500000001</v>
      </c>
      <c r="P17">
        <v>122.7195</v>
      </c>
      <c r="Q17">
        <v>9.9989000000000008</v>
      </c>
      <c r="R17">
        <v>34.423000000000002</v>
      </c>
      <c r="S17">
        <v>21.547000000000001</v>
      </c>
      <c r="T17">
        <v>0</v>
      </c>
      <c r="U17">
        <v>418.77</v>
      </c>
      <c r="V17">
        <v>14.253199</v>
      </c>
      <c r="W17">
        <v>34.799309999999998</v>
      </c>
      <c r="X17">
        <v>147.515624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9.1149000000000004</v>
      </c>
      <c r="AE17">
        <v>49.436556000000003</v>
      </c>
      <c r="AF17">
        <v>17.748000000000001</v>
      </c>
      <c r="AG17">
        <v>14.0976</v>
      </c>
      <c r="AH17">
        <v>46.781799999999997</v>
      </c>
      <c r="AI17">
        <v>0</v>
      </c>
      <c r="AJ17">
        <v>0</v>
      </c>
      <c r="AK17">
        <v>51.013800000000003</v>
      </c>
      <c r="AL17">
        <v>60.423999999999999</v>
      </c>
      <c r="AM17">
        <v>0</v>
      </c>
      <c r="AN17">
        <v>0.66954999999999998</v>
      </c>
      <c r="AO17">
        <v>14.1708</v>
      </c>
      <c r="AP17">
        <v>3.7149000000000001</v>
      </c>
      <c r="AQ17">
        <v>25.515000000000001</v>
      </c>
      <c r="AR17">
        <v>53.543999999999997</v>
      </c>
      <c r="AS17">
        <v>33.091920000000002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31.010000000000005</v>
      </c>
      <c r="BA17">
        <f t="shared" si="1"/>
        <v>2354.0251580000004</v>
      </c>
      <c r="BB17">
        <v>14</v>
      </c>
      <c r="BD17">
        <v>1.82</v>
      </c>
      <c r="BE17">
        <v>3.69</v>
      </c>
      <c r="BF17">
        <v>1.1100000000000001</v>
      </c>
      <c r="BG17">
        <v>3.91</v>
      </c>
      <c r="BH17">
        <v>1.82</v>
      </c>
      <c r="BI17">
        <v>1.82</v>
      </c>
      <c r="BJ17">
        <v>1.56</v>
      </c>
      <c r="BK17">
        <v>1.93</v>
      </c>
      <c r="BL17">
        <v>0.85</v>
      </c>
      <c r="BM17">
        <v>1.79</v>
      </c>
      <c r="BN17">
        <v>0.41</v>
      </c>
      <c r="BO17">
        <v>1.82</v>
      </c>
      <c r="BP17">
        <v>1.82</v>
      </c>
      <c r="BQ17">
        <v>4.25</v>
      </c>
      <c r="BR17">
        <v>1.96</v>
      </c>
      <c r="BS17">
        <v>0.45</v>
      </c>
      <c r="BT17">
        <v>0</v>
      </c>
      <c r="BU17">
        <v>0</v>
      </c>
      <c r="BV17">
        <v>0</v>
      </c>
      <c r="BW17">
        <f t="shared" si="2"/>
        <v>31.010000000000005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365.248468</v>
      </c>
      <c r="L18">
        <v>378.3</v>
      </c>
      <c r="M18">
        <v>92</v>
      </c>
      <c r="N18">
        <v>118.125</v>
      </c>
      <c r="O18">
        <v>123.66562500000001</v>
      </c>
      <c r="P18">
        <v>122.7195</v>
      </c>
      <c r="Q18">
        <v>9.9989000000000008</v>
      </c>
      <c r="R18">
        <v>34.423000000000002</v>
      </c>
      <c r="S18">
        <v>21.547000000000001</v>
      </c>
      <c r="T18">
        <v>0</v>
      </c>
      <c r="U18">
        <v>418.77</v>
      </c>
      <c r="V18">
        <v>14.253199</v>
      </c>
      <c r="W18">
        <v>34.799309999999998</v>
      </c>
      <c r="X18">
        <v>147.515624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9.1149000000000004</v>
      </c>
      <c r="AE18">
        <v>49.436556000000003</v>
      </c>
      <c r="AF18">
        <v>17.748000000000001</v>
      </c>
      <c r="AG18">
        <v>14.0976</v>
      </c>
      <c r="AH18">
        <v>46.781799999999997</v>
      </c>
      <c r="AI18">
        <v>0</v>
      </c>
      <c r="AJ18">
        <v>0</v>
      </c>
      <c r="AK18">
        <v>51.013800000000003</v>
      </c>
      <c r="AL18">
        <v>60.423999999999999</v>
      </c>
      <c r="AM18">
        <v>0</v>
      </c>
      <c r="AN18">
        <v>0.66954999999999998</v>
      </c>
      <c r="AO18">
        <v>14.1708</v>
      </c>
      <c r="AP18">
        <v>3.7149000000000001</v>
      </c>
      <c r="AQ18">
        <v>25.515000000000001</v>
      </c>
      <c r="AR18">
        <v>53.543999999999997</v>
      </c>
      <c r="AS18">
        <v>33.091920000000002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31.010000000000005</v>
      </c>
      <c r="BA18">
        <f t="shared" si="1"/>
        <v>2335.990292</v>
      </c>
      <c r="BB18">
        <v>15</v>
      </c>
      <c r="BD18">
        <v>1.82</v>
      </c>
      <c r="BE18">
        <v>3.69</v>
      </c>
      <c r="BF18">
        <v>1.1100000000000001</v>
      </c>
      <c r="BG18">
        <v>3.91</v>
      </c>
      <c r="BH18">
        <v>1.82</v>
      </c>
      <c r="BI18">
        <v>1.82</v>
      </c>
      <c r="BJ18">
        <v>1.56</v>
      </c>
      <c r="BK18">
        <v>1.93</v>
      </c>
      <c r="BL18">
        <v>0.85</v>
      </c>
      <c r="BM18">
        <v>1.79</v>
      </c>
      <c r="BN18">
        <v>0.41</v>
      </c>
      <c r="BO18">
        <v>1.82</v>
      </c>
      <c r="BP18">
        <v>1.82</v>
      </c>
      <c r="BQ18">
        <v>4.25</v>
      </c>
      <c r="BR18">
        <v>1.96</v>
      </c>
      <c r="BS18">
        <v>0.45</v>
      </c>
      <c r="BT18">
        <v>0</v>
      </c>
      <c r="BU18">
        <v>0</v>
      </c>
      <c r="BV18">
        <v>0</v>
      </c>
      <c r="BW18">
        <f t="shared" si="2"/>
        <v>31.010000000000005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376.86891100000003</v>
      </c>
      <c r="L19">
        <v>357.86931099999998</v>
      </c>
      <c r="M19">
        <v>92</v>
      </c>
      <c r="N19">
        <v>118.125</v>
      </c>
      <c r="O19">
        <v>123.66562500000001</v>
      </c>
      <c r="P19">
        <v>124.875</v>
      </c>
      <c r="Q19">
        <v>9.9989000000000008</v>
      </c>
      <c r="R19">
        <v>34.423000000000002</v>
      </c>
      <c r="S19">
        <v>21.547000000000001</v>
      </c>
      <c r="T19">
        <v>0</v>
      </c>
      <c r="U19">
        <v>418.77</v>
      </c>
      <c r="V19">
        <v>4.3719000000000001</v>
      </c>
      <c r="W19">
        <v>30.960799999999999</v>
      </c>
      <c r="X19">
        <v>125.04989999999999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9.1149000000000004</v>
      </c>
      <c r="AE19">
        <v>49.436556000000003</v>
      </c>
      <c r="AF19">
        <v>17.748000000000001</v>
      </c>
      <c r="AG19">
        <v>14.0976</v>
      </c>
      <c r="AH19">
        <v>46.781799999999997</v>
      </c>
      <c r="AI19">
        <v>0</v>
      </c>
      <c r="AJ19">
        <v>0</v>
      </c>
      <c r="AK19">
        <v>51.013800000000003</v>
      </c>
      <c r="AL19">
        <v>60.423999999999999</v>
      </c>
      <c r="AM19">
        <v>0</v>
      </c>
      <c r="AN19">
        <v>0.66954999999999998</v>
      </c>
      <c r="AO19">
        <v>14.1708</v>
      </c>
      <c r="AP19">
        <v>3.7149000000000001</v>
      </c>
      <c r="AQ19">
        <v>25.515000000000001</v>
      </c>
      <c r="AR19">
        <v>50.231999999999999</v>
      </c>
      <c r="AS19">
        <v>33.091920000000002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30.950000000000003</v>
      </c>
      <c r="BA19">
        <f t="shared" si="1"/>
        <v>2289.7780129999996</v>
      </c>
      <c r="BB19">
        <v>16</v>
      </c>
      <c r="BD19">
        <v>1.82</v>
      </c>
      <c r="BE19">
        <v>3.69</v>
      </c>
      <c r="BF19">
        <v>1.1100000000000001</v>
      </c>
      <c r="BG19">
        <v>3.91</v>
      </c>
      <c r="BH19">
        <v>1.82</v>
      </c>
      <c r="BI19">
        <v>1.82</v>
      </c>
      <c r="BJ19">
        <v>1.48</v>
      </c>
      <c r="BK19">
        <v>1.95</v>
      </c>
      <c r="BL19">
        <v>0.85</v>
      </c>
      <c r="BM19">
        <v>1.79</v>
      </c>
      <c r="BN19">
        <v>0.41</v>
      </c>
      <c r="BO19">
        <v>1.82</v>
      </c>
      <c r="BP19">
        <v>1.82</v>
      </c>
      <c r="BQ19">
        <v>4.25</v>
      </c>
      <c r="BR19">
        <v>1.96</v>
      </c>
      <c r="BS19">
        <v>0.45</v>
      </c>
      <c r="BT19">
        <v>0</v>
      </c>
      <c r="BU19">
        <v>0</v>
      </c>
      <c r="BV19">
        <v>0</v>
      </c>
      <c r="BW19">
        <f t="shared" si="2"/>
        <v>30.950000000000003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376.83395200000001</v>
      </c>
      <c r="L20">
        <v>357.14508599999999</v>
      </c>
      <c r="M20">
        <v>92</v>
      </c>
      <c r="N20">
        <v>118.125</v>
      </c>
      <c r="O20">
        <v>123.66562500000001</v>
      </c>
      <c r="P20">
        <v>124.875</v>
      </c>
      <c r="Q20">
        <v>9.9989000000000008</v>
      </c>
      <c r="R20">
        <v>34.423000000000002</v>
      </c>
      <c r="S20">
        <v>21.547000000000001</v>
      </c>
      <c r="T20">
        <v>0</v>
      </c>
      <c r="U20">
        <v>418.77</v>
      </c>
      <c r="V20">
        <v>4.3719000000000001</v>
      </c>
      <c r="W20">
        <v>30.960799999999999</v>
      </c>
      <c r="X20">
        <v>125.04989999999999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9.1149000000000004</v>
      </c>
      <c r="AE20">
        <v>49.436556000000003</v>
      </c>
      <c r="AF20">
        <v>17.748000000000001</v>
      </c>
      <c r="AG20">
        <v>14.0976</v>
      </c>
      <c r="AH20">
        <v>46.781799999999997</v>
      </c>
      <c r="AI20">
        <v>0</v>
      </c>
      <c r="AJ20">
        <v>0</v>
      </c>
      <c r="AK20">
        <v>51.013800000000003</v>
      </c>
      <c r="AL20">
        <v>60.423999999999999</v>
      </c>
      <c r="AM20">
        <v>0</v>
      </c>
      <c r="AN20">
        <v>0.66954999999999998</v>
      </c>
      <c r="AO20">
        <v>14.1708</v>
      </c>
      <c r="AP20">
        <v>3.7149000000000001</v>
      </c>
      <c r="AQ20">
        <v>25.515000000000001</v>
      </c>
      <c r="AR20">
        <v>50.231999999999999</v>
      </c>
      <c r="AS20">
        <v>33.091920000000002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30.950000000000003</v>
      </c>
      <c r="BA20">
        <f t="shared" si="1"/>
        <v>2289.0188289999996</v>
      </c>
      <c r="BB20">
        <v>17</v>
      </c>
      <c r="BD20">
        <v>1.82</v>
      </c>
      <c r="BE20">
        <v>3.69</v>
      </c>
      <c r="BF20">
        <v>1.1100000000000001</v>
      </c>
      <c r="BG20">
        <v>3.91</v>
      </c>
      <c r="BH20">
        <v>1.82</v>
      </c>
      <c r="BI20">
        <v>1.82</v>
      </c>
      <c r="BJ20">
        <v>1.48</v>
      </c>
      <c r="BK20">
        <v>1.95</v>
      </c>
      <c r="BL20">
        <v>0.85</v>
      </c>
      <c r="BM20">
        <v>1.79</v>
      </c>
      <c r="BN20">
        <v>0.41</v>
      </c>
      <c r="BO20">
        <v>1.82</v>
      </c>
      <c r="BP20">
        <v>1.82</v>
      </c>
      <c r="BQ20">
        <v>4.25</v>
      </c>
      <c r="BR20">
        <v>1.96</v>
      </c>
      <c r="BS20">
        <v>0.45</v>
      </c>
      <c r="BT20">
        <v>0</v>
      </c>
      <c r="BU20">
        <v>0</v>
      </c>
      <c r="BV20">
        <v>0</v>
      </c>
      <c r="BW20">
        <f t="shared" si="2"/>
        <v>30.950000000000003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376.86891100000003</v>
      </c>
      <c r="L21">
        <v>358.07883500000003</v>
      </c>
      <c r="M21">
        <v>92</v>
      </c>
      <c r="N21">
        <v>118.125</v>
      </c>
      <c r="O21">
        <v>123.66562500000001</v>
      </c>
      <c r="P21">
        <v>124.875</v>
      </c>
      <c r="Q21">
        <v>9.9989000000000008</v>
      </c>
      <c r="R21">
        <v>34.423000000000002</v>
      </c>
      <c r="S21">
        <v>21.547000000000001</v>
      </c>
      <c r="T21">
        <v>0</v>
      </c>
      <c r="U21">
        <v>418.77</v>
      </c>
      <c r="V21">
        <v>4.3719000000000001</v>
      </c>
      <c r="W21">
        <v>30.960799999999999</v>
      </c>
      <c r="X21">
        <v>125.04989999999999</v>
      </c>
      <c r="Y21">
        <v>0</v>
      </c>
      <c r="Z21">
        <v>6.5537999999999998</v>
      </c>
      <c r="AA21">
        <v>7.9</v>
      </c>
      <c r="AB21">
        <v>26.260100000000001</v>
      </c>
      <c r="AC21">
        <v>19.35568</v>
      </c>
      <c r="AD21">
        <v>9.1149000000000004</v>
      </c>
      <c r="AE21">
        <v>49.436556000000003</v>
      </c>
      <c r="AF21">
        <v>17.748000000000001</v>
      </c>
      <c r="AG21">
        <v>14.0976</v>
      </c>
      <c r="AH21">
        <v>46.781799999999997</v>
      </c>
      <c r="AI21">
        <v>0</v>
      </c>
      <c r="AJ21">
        <v>0</v>
      </c>
      <c r="AK21">
        <v>51.013800000000003</v>
      </c>
      <c r="AL21">
        <v>60.423999999999999</v>
      </c>
      <c r="AM21">
        <v>0</v>
      </c>
      <c r="AN21">
        <v>0.66954999999999998</v>
      </c>
      <c r="AO21">
        <v>14.1708</v>
      </c>
      <c r="AP21">
        <v>3.7149000000000001</v>
      </c>
      <c r="AQ21">
        <v>25.515000000000001</v>
      </c>
      <c r="AR21">
        <v>53.543999999999997</v>
      </c>
      <c r="AS21">
        <v>33.091920000000002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30.950000000000003</v>
      </c>
      <c r="BA21">
        <f t="shared" si="1"/>
        <v>2324.0740769999998</v>
      </c>
      <c r="BB21">
        <v>18</v>
      </c>
      <c r="BD21">
        <v>1.82</v>
      </c>
      <c r="BE21">
        <v>3.69</v>
      </c>
      <c r="BF21">
        <v>1.1100000000000001</v>
      </c>
      <c r="BG21">
        <v>3.91</v>
      </c>
      <c r="BH21">
        <v>1.82</v>
      </c>
      <c r="BI21">
        <v>1.82</v>
      </c>
      <c r="BJ21">
        <v>1.48</v>
      </c>
      <c r="BK21">
        <v>1.95</v>
      </c>
      <c r="BL21">
        <v>0.85</v>
      </c>
      <c r="BM21">
        <v>1.79</v>
      </c>
      <c r="BN21">
        <v>0.41</v>
      </c>
      <c r="BO21">
        <v>1.82</v>
      </c>
      <c r="BP21">
        <v>1.82</v>
      </c>
      <c r="BQ21">
        <v>4.25</v>
      </c>
      <c r="BR21">
        <v>1.96</v>
      </c>
      <c r="BS21">
        <v>0.45</v>
      </c>
      <c r="BT21">
        <v>0</v>
      </c>
      <c r="BU21">
        <v>0</v>
      </c>
      <c r="BV21">
        <v>0</v>
      </c>
      <c r="BW21">
        <f t="shared" si="2"/>
        <v>30.950000000000003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376.83395200000001</v>
      </c>
      <c r="L22">
        <v>358.07883500000003</v>
      </c>
      <c r="M22">
        <v>92</v>
      </c>
      <c r="N22">
        <v>118.125</v>
      </c>
      <c r="O22">
        <v>123.66562500000001</v>
      </c>
      <c r="P22">
        <v>124.875</v>
      </c>
      <c r="Q22">
        <v>9.9989000000000008</v>
      </c>
      <c r="R22">
        <v>34.423000000000002</v>
      </c>
      <c r="S22">
        <v>21.547000000000001</v>
      </c>
      <c r="T22">
        <v>0</v>
      </c>
      <c r="U22">
        <v>418.77</v>
      </c>
      <c r="V22">
        <v>0</v>
      </c>
      <c r="W22">
        <v>30.960799999999999</v>
      </c>
      <c r="X22">
        <v>125.04989999999999</v>
      </c>
      <c r="Y22">
        <v>0</v>
      </c>
      <c r="Z22">
        <v>6.5537999999999998</v>
      </c>
      <c r="AA22">
        <v>12.64</v>
      </c>
      <c r="AB22">
        <v>26.260100000000001</v>
      </c>
      <c r="AC22">
        <v>19.35568</v>
      </c>
      <c r="AD22">
        <v>9.1149000000000004</v>
      </c>
      <c r="AE22">
        <v>49.436556000000003</v>
      </c>
      <c r="AF22">
        <v>17.748000000000001</v>
      </c>
      <c r="AG22">
        <v>14.0976</v>
      </c>
      <c r="AH22">
        <v>46.781799999999997</v>
      </c>
      <c r="AI22">
        <v>0</v>
      </c>
      <c r="AJ22">
        <v>0</v>
      </c>
      <c r="AK22">
        <v>51.013800000000003</v>
      </c>
      <c r="AL22">
        <v>60.423999999999999</v>
      </c>
      <c r="AM22">
        <v>0</v>
      </c>
      <c r="AN22">
        <v>0.66954999999999998</v>
      </c>
      <c r="AO22">
        <v>14.1708</v>
      </c>
      <c r="AP22">
        <v>3.7149000000000001</v>
      </c>
      <c r="AQ22">
        <v>25.515000000000001</v>
      </c>
      <c r="AR22">
        <v>53.543999999999997</v>
      </c>
      <c r="AS22">
        <v>33.091920000000002</v>
      </c>
      <c r="AT22">
        <v>14.548192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30.070000000000004</v>
      </c>
      <c r="BA22">
        <f t="shared" si="1"/>
        <v>2323.07861</v>
      </c>
      <c r="BB22">
        <v>19</v>
      </c>
      <c r="BD22">
        <v>1.82</v>
      </c>
      <c r="BE22">
        <v>2.81</v>
      </c>
      <c r="BF22">
        <v>1.1100000000000001</v>
      </c>
      <c r="BG22">
        <v>3.91</v>
      </c>
      <c r="BH22">
        <v>1.82</v>
      </c>
      <c r="BI22">
        <v>1.82</v>
      </c>
      <c r="BJ22">
        <v>1.48</v>
      </c>
      <c r="BK22">
        <v>1.95</v>
      </c>
      <c r="BL22">
        <v>0.85</v>
      </c>
      <c r="BM22">
        <v>1.79</v>
      </c>
      <c r="BN22">
        <v>0.41</v>
      </c>
      <c r="BO22">
        <v>1.82</v>
      </c>
      <c r="BP22">
        <v>1.82</v>
      </c>
      <c r="BQ22">
        <v>4.25</v>
      </c>
      <c r="BR22">
        <v>1.96</v>
      </c>
      <c r="BS22">
        <v>0.45</v>
      </c>
      <c r="BT22">
        <v>0</v>
      </c>
      <c r="BU22">
        <v>0</v>
      </c>
      <c r="BV22">
        <v>0</v>
      </c>
      <c r="BW22">
        <f t="shared" si="2"/>
        <v>30.070000000000004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376.53108700000001</v>
      </c>
      <c r="L23">
        <v>358.07883500000003</v>
      </c>
      <c r="M23">
        <v>92</v>
      </c>
      <c r="N23">
        <v>118.125</v>
      </c>
      <c r="O23">
        <v>123.66562500000001</v>
      </c>
      <c r="P23">
        <v>82.989500000000007</v>
      </c>
      <c r="Q23">
        <v>6.6516999999999999</v>
      </c>
      <c r="R23">
        <v>25.407699999999998</v>
      </c>
      <c r="S23">
        <v>16.450500000000002</v>
      </c>
      <c r="T23">
        <v>0</v>
      </c>
      <c r="U23">
        <v>418.77</v>
      </c>
      <c r="V23">
        <v>0</v>
      </c>
      <c r="W23">
        <v>20.284199999999998</v>
      </c>
      <c r="X23">
        <v>125.04989999999999</v>
      </c>
      <c r="Y23">
        <v>0</v>
      </c>
      <c r="Z23">
        <v>6.5537999999999998</v>
      </c>
      <c r="AA23">
        <v>19.434000000000001</v>
      </c>
      <c r="AB23">
        <v>26.260100000000001</v>
      </c>
      <c r="AC23">
        <v>19.35568</v>
      </c>
      <c r="AD23">
        <v>9.1149000000000004</v>
      </c>
      <c r="AE23">
        <v>49.436556000000003</v>
      </c>
      <c r="AF23">
        <v>17.748000000000001</v>
      </c>
      <c r="AG23">
        <v>14.0976</v>
      </c>
      <c r="AH23">
        <v>46.781799999999997</v>
      </c>
      <c r="AI23">
        <v>0</v>
      </c>
      <c r="AJ23">
        <v>0</v>
      </c>
      <c r="AK23">
        <v>51.013800000000003</v>
      </c>
      <c r="AL23">
        <v>60.423999999999999</v>
      </c>
      <c r="AM23">
        <v>0</v>
      </c>
      <c r="AN23">
        <v>0.66954999999999998</v>
      </c>
      <c r="AO23">
        <v>14.1708</v>
      </c>
      <c r="AP23">
        <v>3.7149000000000001</v>
      </c>
      <c r="AQ23">
        <v>25.515000000000001</v>
      </c>
      <c r="AR23">
        <v>53.543999999999997</v>
      </c>
      <c r="AS23">
        <v>33.091920000000002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29.490000000000002</v>
      </c>
      <c r="BA23">
        <f t="shared" si="1"/>
        <v>2259.4172529999992</v>
      </c>
      <c r="BB23">
        <v>20</v>
      </c>
      <c r="BD23">
        <v>1.82</v>
      </c>
      <c r="BE23">
        <v>2.36</v>
      </c>
      <c r="BF23">
        <v>1.1100000000000001</v>
      </c>
      <c r="BG23">
        <v>3.91</v>
      </c>
      <c r="BH23">
        <v>1.82</v>
      </c>
      <c r="BI23">
        <v>1.82</v>
      </c>
      <c r="BJ23">
        <v>1.48</v>
      </c>
      <c r="BK23">
        <v>1.82</v>
      </c>
      <c r="BL23">
        <v>0.85</v>
      </c>
      <c r="BM23">
        <v>1.79</v>
      </c>
      <c r="BN23">
        <v>0.41</v>
      </c>
      <c r="BO23">
        <v>1.82</v>
      </c>
      <c r="BP23">
        <v>1.82</v>
      </c>
      <c r="BQ23">
        <v>4.25</v>
      </c>
      <c r="BR23">
        <v>1.96</v>
      </c>
      <c r="BS23">
        <v>0.45</v>
      </c>
      <c r="BT23">
        <v>0</v>
      </c>
      <c r="BU23">
        <v>0</v>
      </c>
      <c r="BV23">
        <v>0</v>
      </c>
      <c r="BW23">
        <f t="shared" si="2"/>
        <v>29.490000000000002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376.49526800000001</v>
      </c>
      <c r="L24">
        <v>358.07883500000003</v>
      </c>
      <c r="M24">
        <v>92</v>
      </c>
      <c r="N24">
        <v>118.125</v>
      </c>
      <c r="O24">
        <v>123.66562500000001</v>
      </c>
      <c r="P24">
        <v>82.989500000000007</v>
      </c>
      <c r="Q24">
        <v>6.6516999999999999</v>
      </c>
      <c r="R24">
        <v>25.407699999999998</v>
      </c>
      <c r="S24">
        <v>16.450500000000002</v>
      </c>
      <c r="T24">
        <v>0</v>
      </c>
      <c r="U24">
        <v>418.77</v>
      </c>
      <c r="V24">
        <v>0</v>
      </c>
      <c r="W24">
        <v>20.284199999999998</v>
      </c>
      <c r="X24">
        <v>125.04989999999999</v>
      </c>
      <c r="Y24">
        <v>0</v>
      </c>
      <c r="Z24">
        <v>6.5537999999999998</v>
      </c>
      <c r="AA24">
        <v>26.86</v>
      </c>
      <c r="AB24">
        <v>26.260100000000001</v>
      </c>
      <c r="AC24">
        <v>19.35568</v>
      </c>
      <c r="AD24">
        <v>9.1149000000000004</v>
      </c>
      <c r="AE24">
        <v>49.436556000000003</v>
      </c>
      <c r="AF24">
        <v>17.748000000000001</v>
      </c>
      <c r="AG24">
        <v>14.0976</v>
      </c>
      <c r="AH24">
        <v>46.781799999999997</v>
      </c>
      <c r="AI24">
        <v>0</v>
      </c>
      <c r="AJ24">
        <v>0</v>
      </c>
      <c r="AK24">
        <v>51.013800000000003</v>
      </c>
      <c r="AL24">
        <v>60.423999999999999</v>
      </c>
      <c r="AM24">
        <v>0</v>
      </c>
      <c r="AN24">
        <v>0.66954999999999998</v>
      </c>
      <c r="AO24">
        <v>14.1708</v>
      </c>
      <c r="AP24">
        <v>3.7149000000000001</v>
      </c>
      <c r="AQ24">
        <v>25.515000000000001</v>
      </c>
      <c r="AR24">
        <v>53.543999999999997</v>
      </c>
      <c r="AS24">
        <v>33.091920000000002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29.490000000000002</v>
      </c>
      <c r="BA24">
        <f t="shared" si="1"/>
        <v>2266.8074339999989</v>
      </c>
      <c r="BB24">
        <v>21</v>
      </c>
      <c r="BD24">
        <v>1.82</v>
      </c>
      <c r="BE24">
        <v>2.36</v>
      </c>
      <c r="BF24">
        <v>1.1100000000000001</v>
      </c>
      <c r="BG24">
        <v>3.91</v>
      </c>
      <c r="BH24">
        <v>1.82</v>
      </c>
      <c r="BI24">
        <v>1.82</v>
      </c>
      <c r="BJ24">
        <v>1.48</v>
      </c>
      <c r="BK24">
        <v>1.82</v>
      </c>
      <c r="BL24">
        <v>0.85</v>
      </c>
      <c r="BM24">
        <v>1.79</v>
      </c>
      <c r="BN24">
        <v>0.41</v>
      </c>
      <c r="BO24">
        <v>1.82</v>
      </c>
      <c r="BP24">
        <v>1.82</v>
      </c>
      <c r="BQ24">
        <v>4.25</v>
      </c>
      <c r="BR24">
        <v>1.96</v>
      </c>
      <c r="BS24">
        <v>0.45</v>
      </c>
      <c r="BT24">
        <v>0</v>
      </c>
      <c r="BU24">
        <v>0</v>
      </c>
      <c r="BV24">
        <v>0</v>
      </c>
      <c r="BW24">
        <f t="shared" si="2"/>
        <v>29.490000000000002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376.53108700000001</v>
      </c>
      <c r="L25">
        <v>358.07883500000003</v>
      </c>
      <c r="M25">
        <v>80</v>
      </c>
      <c r="N25">
        <v>118.125</v>
      </c>
      <c r="O25">
        <v>123.66562500000001</v>
      </c>
      <c r="P25">
        <v>82.989500000000007</v>
      </c>
      <c r="Q25">
        <v>6.6516999999999999</v>
      </c>
      <c r="R25">
        <v>25.407699999999998</v>
      </c>
      <c r="S25">
        <v>16.450500000000002</v>
      </c>
      <c r="T25">
        <v>0</v>
      </c>
      <c r="U25">
        <v>418.77</v>
      </c>
      <c r="V25">
        <v>0</v>
      </c>
      <c r="W25">
        <v>20.284199999999998</v>
      </c>
      <c r="X25">
        <v>109.7908</v>
      </c>
      <c r="Y25">
        <v>0</v>
      </c>
      <c r="Z25">
        <v>6.5537999999999998</v>
      </c>
      <c r="AA25">
        <v>28.045000000000002</v>
      </c>
      <c r="AB25">
        <v>26.260100000000001</v>
      </c>
      <c r="AC25">
        <v>19.35568</v>
      </c>
      <c r="AD25">
        <v>9.1149000000000004</v>
      </c>
      <c r="AE25">
        <v>49.436556000000003</v>
      </c>
      <c r="AF25">
        <v>17.748000000000001</v>
      </c>
      <c r="AG25">
        <v>14.0976</v>
      </c>
      <c r="AH25">
        <v>46.781799999999997</v>
      </c>
      <c r="AI25">
        <v>0</v>
      </c>
      <c r="AJ25">
        <v>0</v>
      </c>
      <c r="AK25">
        <v>51.013800000000003</v>
      </c>
      <c r="AL25">
        <v>47.642000000000003</v>
      </c>
      <c r="AM25">
        <v>0</v>
      </c>
      <c r="AN25">
        <v>0.66954999999999998</v>
      </c>
      <c r="AO25">
        <v>14.1708</v>
      </c>
      <c r="AP25">
        <v>3.7149000000000001</v>
      </c>
      <c r="AQ25">
        <v>25.515000000000001</v>
      </c>
      <c r="AR25">
        <v>50.231999999999999</v>
      </c>
      <c r="AS25">
        <v>31.897383000000001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30.500000000000004</v>
      </c>
      <c r="BA25">
        <f t="shared" si="1"/>
        <v>2224.4906159999996</v>
      </c>
      <c r="BB25">
        <v>22</v>
      </c>
      <c r="BD25">
        <v>1.82</v>
      </c>
      <c r="BE25">
        <v>3.37</v>
      </c>
      <c r="BF25">
        <v>1.1100000000000001</v>
      </c>
      <c r="BG25">
        <v>3.91</v>
      </c>
      <c r="BH25">
        <v>1.82</v>
      </c>
      <c r="BI25">
        <v>1.82</v>
      </c>
      <c r="BJ25">
        <v>1.48</v>
      </c>
      <c r="BK25">
        <v>1.82</v>
      </c>
      <c r="BL25">
        <v>0.85</v>
      </c>
      <c r="BM25">
        <v>1.79</v>
      </c>
      <c r="BN25">
        <v>0.41</v>
      </c>
      <c r="BO25">
        <v>1.82</v>
      </c>
      <c r="BP25">
        <v>1.82</v>
      </c>
      <c r="BQ25">
        <v>4.25</v>
      </c>
      <c r="BR25">
        <v>1.96</v>
      </c>
      <c r="BS25">
        <v>0.45</v>
      </c>
      <c r="BT25">
        <v>0</v>
      </c>
      <c r="BU25">
        <v>0</v>
      </c>
      <c r="BV25">
        <v>0</v>
      </c>
      <c r="BW25">
        <f t="shared" si="2"/>
        <v>30.500000000000004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376.49526800000001</v>
      </c>
      <c r="L26">
        <v>358.07883500000003</v>
      </c>
      <c r="M26">
        <v>60</v>
      </c>
      <c r="N26">
        <v>118.125</v>
      </c>
      <c r="O26">
        <v>123.66562500000001</v>
      </c>
      <c r="P26">
        <v>82.989500000000007</v>
      </c>
      <c r="Q26">
        <v>6.6516999999999999</v>
      </c>
      <c r="R26">
        <v>25.407699999999998</v>
      </c>
      <c r="S26">
        <v>16.450500000000002</v>
      </c>
      <c r="T26">
        <v>0</v>
      </c>
      <c r="U26">
        <v>418.77</v>
      </c>
      <c r="V26">
        <v>0</v>
      </c>
      <c r="W26">
        <v>20.284199999999998</v>
      </c>
      <c r="X26">
        <v>94.790800000000004</v>
      </c>
      <c r="Y26">
        <v>0</v>
      </c>
      <c r="Z26">
        <v>6.5537999999999998</v>
      </c>
      <c r="AA26">
        <v>28.045000000000002</v>
      </c>
      <c r="AB26">
        <v>26.260100000000001</v>
      </c>
      <c r="AC26">
        <v>19.35568</v>
      </c>
      <c r="AD26">
        <v>9.1149000000000004</v>
      </c>
      <c r="AE26">
        <v>49.436556000000003</v>
      </c>
      <c r="AF26">
        <v>17.748000000000001</v>
      </c>
      <c r="AG26">
        <v>14.0976</v>
      </c>
      <c r="AH26">
        <v>56.82</v>
      </c>
      <c r="AI26">
        <v>2.5459999999999998</v>
      </c>
      <c r="AJ26">
        <v>0</v>
      </c>
      <c r="AK26">
        <v>51.013800000000003</v>
      </c>
      <c r="AL26">
        <v>47.642000000000003</v>
      </c>
      <c r="AM26">
        <v>0</v>
      </c>
      <c r="AN26">
        <v>0.66954999999999998</v>
      </c>
      <c r="AO26">
        <v>14.1708</v>
      </c>
      <c r="AP26">
        <v>3.7149000000000001</v>
      </c>
      <c r="AQ26">
        <v>25.515000000000001</v>
      </c>
      <c r="AR26">
        <v>50.231999999999999</v>
      </c>
      <c r="AS26">
        <v>31.897383000000001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30.540000000000003</v>
      </c>
      <c r="BA26">
        <f t="shared" si="1"/>
        <v>2202.0789969999996</v>
      </c>
      <c r="BB26">
        <v>23</v>
      </c>
      <c r="BD26">
        <v>1.82</v>
      </c>
      <c r="BE26">
        <v>3.37</v>
      </c>
      <c r="BF26">
        <v>1.1100000000000001</v>
      </c>
      <c r="BG26">
        <v>3.91</v>
      </c>
      <c r="BH26">
        <v>1.82</v>
      </c>
      <c r="BI26">
        <v>1.82</v>
      </c>
      <c r="BJ26">
        <v>1.48</v>
      </c>
      <c r="BK26">
        <v>1.82</v>
      </c>
      <c r="BL26">
        <v>0.89</v>
      </c>
      <c r="BM26">
        <v>1.79</v>
      </c>
      <c r="BN26">
        <v>0.41</v>
      </c>
      <c r="BO26">
        <v>1.82</v>
      </c>
      <c r="BP26">
        <v>1.82</v>
      </c>
      <c r="BQ26">
        <v>4.25</v>
      </c>
      <c r="BR26">
        <v>1.96</v>
      </c>
      <c r="BS26">
        <v>0.45</v>
      </c>
      <c r="BT26">
        <v>0</v>
      </c>
      <c r="BU26">
        <v>0</v>
      </c>
      <c r="BV26">
        <v>0</v>
      </c>
      <c r="BW26">
        <f t="shared" si="2"/>
        <v>30.540000000000003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376.432749</v>
      </c>
      <c r="L27">
        <v>359.23271999999997</v>
      </c>
      <c r="M27">
        <v>45</v>
      </c>
      <c r="N27">
        <v>118.125</v>
      </c>
      <c r="O27">
        <v>123.66562500000001</v>
      </c>
      <c r="P27">
        <v>82.989500000000007</v>
      </c>
      <c r="Q27">
        <v>6.6516999999999999</v>
      </c>
      <c r="R27">
        <v>25.407699999999998</v>
      </c>
      <c r="S27">
        <v>16.450500000000002</v>
      </c>
      <c r="T27">
        <v>0</v>
      </c>
      <c r="U27">
        <v>418.77</v>
      </c>
      <c r="V27">
        <v>0</v>
      </c>
      <c r="W27">
        <v>20.284199999999998</v>
      </c>
      <c r="X27">
        <v>94.790800000000004</v>
      </c>
      <c r="Y27">
        <v>0</v>
      </c>
      <c r="Z27">
        <v>6.5537999999999998</v>
      </c>
      <c r="AA27">
        <v>28.045000000000002</v>
      </c>
      <c r="AB27">
        <v>26.260100000000001</v>
      </c>
      <c r="AC27">
        <v>19.35568</v>
      </c>
      <c r="AD27">
        <v>9.1149000000000004</v>
      </c>
      <c r="AE27">
        <v>49.436556000000003</v>
      </c>
      <c r="AF27">
        <v>17.748000000000001</v>
      </c>
      <c r="AG27">
        <v>14.0976</v>
      </c>
      <c r="AH27">
        <v>70.172700000000006</v>
      </c>
      <c r="AI27">
        <v>7.6379999999999999</v>
      </c>
      <c r="AJ27">
        <v>0</v>
      </c>
      <c r="AK27">
        <v>51.013800000000003</v>
      </c>
      <c r="AL27">
        <v>47.642000000000003</v>
      </c>
      <c r="AM27">
        <v>0</v>
      </c>
      <c r="AN27">
        <v>0.66954999999999998</v>
      </c>
      <c r="AO27">
        <v>14.1708</v>
      </c>
      <c r="AP27">
        <v>9.4794</v>
      </c>
      <c r="AQ27">
        <v>25.515000000000001</v>
      </c>
      <c r="AR27">
        <v>53.543999999999997</v>
      </c>
      <c r="AS27">
        <v>31.897383000000001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31.8</v>
      </c>
      <c r="BA27">
        <f t="shared" si="1"/>
        <v>2216.9515630000001</v>
      </c>
      <c r="BB27">
        <v>24</v>
      </c>
      <c r="BD27">
        <v>1.82</v>
      </c>
      <c r="BE27">
        <v>3.46</v>
      </c>
      <c r="BF27">
        <v>1.06</v>
      </c>
      <c r="BG27">
        <v>4.0199999999999996</v>
      </c>
      <c r="BH27">
        <v>1.82</v>
      </c>
      <c r="BI27">
        <v>2.89</v>
      </c>
      <c r="BJ27">
        <v>1.44</v>
      </c>
      <c r="BK27">
        <v>1.82</v>
      </c>
      <c r="BL27">
        <v>0.91</v>
      </c>
      <c r="BM27">
        <v>1.79</v>
      </c>
      <c r="BN27">
        <v>0.43</v>
      </c>
      <c r="BO27">
        <v>1.82</v>
      </c>
      <c r="BP27">
        <v>1.82</v>
      </c>
      <c r="BQ27">
        <v>4.38</v>
      </c>
      <c r="BR27">
        <v>1.87</v>
      </c>
      <c r="BS27">
        <v>0.45</v>
      </c>
      <c r="BT27">
        <v>0</v>
      </c>
      <c r="BU27">
        <v>0</v>
      </c>
      <c r="BV27">
        <v>0</v>
      </c>
      <c r="BW27">
        <f t="shared" si="2"/>
        <v>31.8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376.39667900000001</v>
      </c>
      <c r="L28">
        <v>359.23271999999997</v>
      </c>
      <c r="M28">
        <v>45</v>
      </c>
      <c r="N28">
        <v>118.125</v>
      </c>
      <c r="O28">
        <v>123.66562500000001</v>
      </c>
      <c r="P28">
        <v>82.989500000000007</v>
      </c>
      <c r="Q28">
        <v>6.6516999999999999</v>
      </c>
      <c r="R28">
        <v>25.407699999999998</v>
      </c>
      <c r="S28">
        <v>16.450500000000002</v>
      </c>
      <c r="T28">
        <v>0</v>
      </c>
      <c r="U28">
        <v>418.77</v>
      </c>
      <c r="V28">
        <v>0</v>
      </c>
      <c r="W28">
        <v>20.284199999999998</v>
      </c>
      <c r="X28">
        <v>94.790800000000004</v>
      </c>
      <c r="Y28">
        <v>0</v>
      </c>
      <c r="Z28">
        <v>6.5537999999999998</v>
      </c>
      <c r="AA28">
        <v>13.983000000000001</v>
      </c>
      <c r="AB28">
        <v>26.260100000000001</v>
      </c>
      <c r="AC28">
        <v>19.35568</v>
      </c>
      <c r="AD28">
        <v>9.1149000000000004</v>
      </c>
      <c r="AE28">
        <v>49.436556000000003</v>
      </c>
      <c r="AF28">
        <v>17.748000000000001</v>
      </c>
      <c r="AG28">
        <v>14.0976</v>
      </c>
      <c r="AH28">
        <v>70.172700000000006</v>
      </c>
      <c r="AI28">
        <v>49.646999999999998</v>
      </c>
      <c r="AJ28">
        <v>0</v>
      </c>
      <c r="AK28">
        <v>51.013800000000003</v>
      </c>
      <c r="AL28">
        <v>47.642000000000003</v>
      </c>
      <c r="AM28">
        <v>0</v>
      </c>
      <c r="AN28">
        <v>0.66954999999999998</v>
      </c>
      <c r="AO28">
        <v>14.1708</v>
      </c>
      <c r="AP28">
        <v>9.4794</v>
      </c>
      <c r="AQ28">
        <v>15.75</v>
      </c>
      <c r="AR28">
        <v>53.543999999999997</v>
      </c>
      <c r="AS28">
        <v>31.897383000000001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29.65</v>
      </c>
      <c r="BA28">
        <f t="shared" si="1"/>
        <v>2232.9474929999997</v>
      </c>
      <c r="BB28">
        <v>25</v>
      </c>
      <c r="BD28">
        <v>1.82</v>
      </c>
      <c r="BE28">
        <v>2.38</v>
      </c>
      <c r="BF28">
        <v>1.06</v>
      </c>
      <c r="BG28">
        <v>4.0199999999999996</v>
      </c>
      <c r="BH28">
        <v>1.82</v>
      </c>
      <c r="BI28">
        <v>1.82</v>
      </c>
      <c r="BJ28">
        <v>1.44</v>
      </c>
      <c r="BK28">
        <v>1.82</v>
      </c>
      <c r="BL28">
        <v>0.91</v>
      </c>
      <c r="BM28">
        <v>1.79</v>
      </c>
      <c r="BN28">
        <v>0.43</v>
      </c>
      <c r="BO28">
        <v>1.82</v>
      </c>
      <c r="BP28">
        <v>1.82</v>
      </c>
      <c r="BQ28">
        <v>4.38</v>
      </c>
      <c r="BR28">
        <v>1.87</v>
      </c>
      <c r="BS28">
        <v>0.45</v>
      </c>
      <c r="BT28">
        <v>0</v>
      </c>
      <c r="BU28">
        <v>0</v>
      </c>
      <c r="BV28">
        <v>0</v>
      </c>
      <c r="BW28">
        <f t="shared" si="2"/>
        <v>29.65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376.568423</v>
      </c>
      <c r="L29">
        <v>359.23271999999997</v>
      </c>
      <c r="M29">
        <v>45</v>
      </c>
      <c r="N29">
        <v>118.125</v>
      </c>
      <c r="O29">
        <v>123.66562500000001</v>
      </c>
      <c r="P29">
        <v>82.989500000000007</v>
      </c>
      <c r="Q29">
        <v>5.5664480000000003</v>
      </c>
      <c r="R29">
        <v>22.292677999999999</v>
      </c>
      <c r="S29">
        <v>13.955455000000001</v>
      </c>
      <c r="T29">
        <v>0</v>
      </c>
      <c r="U29">
        <v>418.77</v>
      </c>
      <c r="V29">
        <v>0</v>
      </c>
      <c r="W29">
        <v>10</v>
      </c>
      <c r="X29">
        <v>45</v>
      </c>
      <c r="Y29">
        <v>0</v>
      </c>
      <c r="Z29">
        <v>6.5537999999999998</v>
      </c>
      <c r="AA29">
        <v>13.983000000000001</v>
      </c>
      <c r="AB29">
        <v>26.260100000000001</v>
      </c>
      <c r="AC29">
        <v>19.35568</v>
      </c>
      <c r="AD29">
        <v>9.1149000000000004</v>
      </c>
      <c r="AE29">
        <v>49.436556000000003</v>
      </c>
      <c r="AF29">
        <v>17.748000000000001</v>
      </c>
      <c r="AG29">
        <v>14.0976</v>
      </c>
      <c r="AH29">
        <v>56.82</v>
      </c>
      <c r="AI29">
        <v>49.646999999999998</v>
      </c>
      <c r="AJ29">
        <v>0</v>
      </c>
      <c r="AK29">
        <v>51.013800000000003</v>
      </c>
      <c r="AL29">
        <v>47.642000000000003</v>
      </c>
      <c r="AM29">
        <v>0</v>
      </c>
      <c r="AN29">
        <v>0.66954999999999998</v>
      </c>
      <c r="AO29">
        <v>14.1708</v>
      </c>
      <c r="AP29">
        <v>3.7149000000000001</v>
      </c>
      <c r="AQ29">
        <v>15.75</v>
      </c>
      <c r="AR29">
        <v>53.543999999999997</v>
      </c>
      <c r="AS29">
        <v>31.897383000000001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29.089999999999996</v>
      </c>
      <c r="BA29">
        <f t="shared" si="1"/>
        <v>2146.6717180000001</v>
      </c>
      <c r="BB29">
        <v>26</v>
      </c>
      <c r="BD29">
        <v>1.82</v>
      </c>
      <c r="BE29">
        <v>1.82</v>
      </c>
      <c r="BF29">
        <v>1.06</v>
      </c>
      <c r="BG29">
        <v>4.0199999999999996</v>
      </c>
      <c r="BH29">
        <v>1.82</v>
      </c>
      <c r="BI29">
        <v>1.82</v>
      </c>
      <c r="BJ29">
        <v>1.44</v>
      </c>
      <c r="BK29">
        <v>1.82</v>
      </c>
      <c r="BL29">
        <v>0.91</v>
      </c>
      <c r="BM29">
        <v>1.79</v>
      </c>
      <c r="BN29">
        <v>0.43</v>
      </c>
      <c r="BO29">
        <v>1.82</v>
      </c>
      <c r="BP29">
        <v>1.82</v>
      </c>
      <c r="BQ29">
        <v>4.38</v>
      </c>
      <c r="BR29">
        <v>1.87</v>
      </c>
      <c r="BS29">
        <v>0.45</v>
      </c>
      <c r="BT29">
        <v>0</v>
      </c>
      <c r="BU29">
        <v>0</v>
      </c>
      <c r="BV29">
        <v>0</v>
      </c>
      <c r="BW29">
        <f t="shared" si="2"/>
        <v>29.089999999999996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376.53269799999998</v>
      </c>
      <c r="L30">
        <v>359.23271999999997</v>
      </c>
      <c r="M30">
        <v>45</v>
      </c>
      <c r="N30">
        <v>118.125</v>
      </c>
      <c r="O30">
        <v>123.66562500000001</v>
      </c>
      <c r="P30">
        <v>82.989500000000007</v>
      </c>
      <c r="Q30">
        <v>5.5664480000000003</v>
      </c>
      <c r="R30">
        <v>22.292677999999999</v>
      </c>
      <c r="S30">
        <v>13.955455000000001</v>
      </c>
      <c r="T30">
        <v>0</v>
      </c>
      <c r="U30">
        <v>418.77</v>
      </c>
      <c r="V30">
        <v>0</v>
      </c>
      <c r="W30">
        <v>10</v>
      </c>
      <c r="X30">
        <v>45</v>
      </c>
      <c r="Y30">
        <v>0</v>
      </c>
      <c r="Z30">
        <v>6.5537999999999998</v>
      </c>
      <c r="AA30">
        <v>0</v>
      </c>
      <c r="AB30">
        <v>26.260100000000001</v>
      </c>
      <c r="AC30">
        <v>19.35568</v>
      </c>
      <c r="AD30">
        <v>9.1149000000000004</v>
      </c>
      <c r="AE30">
        <v>49.436556000000003</v>
      </c>
      <c r="AF30">
        <v>17.748000000000001</v>
      </c>
      <c r="AG30">
        <v>14.0976</v>
      </c>
      <c r="AH30">
        <v>56.82</v>
      </c>
      <c r="AI30">
        <v>49.646999999999998</v>
      </c>
      <c r="AJ30">
        <v>0</v>
      </c>
      <c r="AK30">
        <v>51.013800000000003</v>
      </c>
      <c r="AL30">
        <v>47.642000000000003</v>
      </c>
      <c r="AM30">
        <v>0</v>
      </c>
      <c r="AN30">
        <v>0.66954999999999998</v>
      </c>
      <c r="AO30">
        <v>14.1708</v>
      </c>
      <c r="AP30">
        <v>3.7149000000000001</v>
      </c>
      <c r="AQ30">
        <v>15.75</v>
      </c>
      <c r="AR30">
        <v>53.543999999999997</v>
      </c>
      <c r="AS30">
        <v>31.897383000000001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29.089999999999996</v>
      </c>
      <c r="BA30">
        <f t="shared" si="1"/>
        <v>2132.6529930000002</v>
      </c>
      <c r="BB30">
        <v>27</v>
      </c>
      <c r="BD30">
        <v>1.82</v>
      </c>
      <c r="BE30">
        <v>1.82</v>
      </c>
      <c r="BF30">
        <v>1.06</v>
      </c>
      <c r="BG30">
        <v>4.0199999999999996</v>
      </c>
      <c r="BH30">
        <v>1.82</v>
      </c>
      <c r="BI30">
        <v>1.82</v>
      </c>
      <c r="BJ30">
        <v>1.44</v>
      </c>
      <c r="BK30">
        <v>1.82</v>
      </c>
      <c r="BL30">
        <v>0.91</v>
      </c>
      <c r="BM30">
        <v>1.79</v>
      </c>
      <c r="BN30">
        <v>0.43</v>
      </c>
      <c r="BO30">
        <v>1.82</v>
      </c>
      <c r="BP30">
        <v>1.82</v>
      </c>
      <c r="BQ30">
        <v>4.38</v>
      </c>
      <c r="BR30">
        <v>1.87</v>
      </c>
      <c r="BS30">
        <v>0.45</v>
      </c>
      <c r="BT30">
        <v>0</v>
      </c>
      <c r="BU30">
        <v>0</v>
      </c>
      <c r="BV30">
        <v>0</v>
      </c>
      <c r="BW30">
        <f t="shared" si="2"/>
        <v>29.089999999999996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376.568423</v>
      </c>
      <c r="L31">
        <v>355.88713899999999</v>
      </c>
      <c r="M31">
        <v>45</v>
      </c>
      <c r="N31">
        <v>91.343941999999998</v>
      </c>
      <c r="O31">
        <v>101.229314</v>
      </c>
      <c r="P31">
        <v>63.148485999999998</v>
      </c>
      <c r="Q31">
        <v>5.5664480000000003</v>
      </c>
      <c r="R31">
        <v>22.292677999999999</v>
      </c>
      <c r="S31">
        <v>13.955455000000001</v>
      </c>
      <c r="T31">
        <v>0</v>
      </c>
      <c r="U31">
        <v>418.77</v>
      </c>
      <c r="V31">
        <v>0</v>
      </c>
      <c r="W31">
        <v>10</v>
      </c>
      <c r="X31">
        <v>45</v>
      </c>
      <c r="Y31">
        <v>0</v>
      </c>
      <c r="Z31">
        <v>6.5537999999999998</v>
      </c>
      <c r="AA31">
        <v>0</v>
      </c>
      <c r="AB31">
        <v>26.260100000000001</v>
      </c>
      <c r="AC31">
        <v>19.35568</v>
      </c>
      <c r="AD31">
        <v>9.1149000000000004</v>
      </c>
      <c r="AE31">
        <v>49.436556000000003</v>
      </c>
      <c r="AF31">
        <v>17.748000000000001</v>
      </c>
      <c r="AG31">
        <v>14.0976</v>
      </c>
      <c r="AH31">
        <v>56.82</v>
      </c>
      <c r="AI31">
        <v>33.097999999999999</v>
      </c>
      <c r="AJ31">
        <v>0</v>
      </c>
      <c r="AK31">
        <v>51.013800000000003</v>
      </c>
      <c r="AL31">
        <v>47.642000000000003</v>
      </c>
      <c r="AM31">
        <v>0</v>
      </c>
      <c r="AN31">
        <v>0.66954999999999998</v>
      </c>
      <c r="AO31">
        <v>14.1708</v>
      </c>
      <c r="AP31">
        <v>3.7149000000000001</v>
      </c>
      <c r="AQ31">
        <v>7.875</v>
      </c>
      <c r="AR31">
        <v>50.231999999999999</v>
      </c>
      <c r="AS31">
        <v>31.897383000000001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29.069999999999997</v>
      </c>
      <c r="BA31">
        <f t="shared" si="1"/>
        <v>2032.5287539999999</v>
      </c>
      <c r="BB31">
        <v>28</v>
      </c>
      <c r="BD31">
        <v>1.82</v>
      </c>
      <c r="BE31">
        <v>1.82</v>
      </c>
      <c r="BF31">
        <v>1.06</v>
      </c>
      <c r="BG31">
        <v>4.0199999999999996</v>
      </c>
      <c r="BH31">
        <v>1.82</v>
      </c>
      <c r="BI31">
        <v>1.82</v>
      </c>
      <c r="BJ31">
        <v>1.44</v>
      </c>
      <c r="BK31">
        <v>1.82</v>
      </c>
      <c r="BL31">
        <v>0.89</v>
      </c>
      <c r="BM31">
        <v>1.79</v>
      </c>
      <c r="BN31">
        <v>0.43</v>
      </c>
      <c r="BO31">
        <v>1.82</v>
      </c>
      <c r="BP31">
        <v>1.82</v>
      </c>
      <c r="BQ31">
        <v>4.38</v>
      </c>
      <c r="BR31">
        <v>1.87</v>
      </c>
      <c r="BS31">
        <v>0.45</v>
      </c>
      <c r="BT31">
        <v>0</v>
      </c>
      <c r="BU31">
        <v>0</v>
      </c>
      <c r="BV31">
        <v>0</v>
      </c>
      <c r="BW31">
        <f t="shared" si="2"/>
        <v>29.069999999999997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376.55294199999997</v>
      </c>
      <c r="L32">
        <v>355.88713899999999</v>
      </c>
      <c r="M32">
        <v>45</v>
      </c>
      <c r="N32">
        <v>76.8827</v>
      </c>
      <c r="O32">
        <v>98.286799999999999</v>
      </c>
      <c r="P32">
        <v>63.148485999999998</v>
      </c>
      <c r="Q32">
        <v>5.5664480000000003</v>
      </c>
      <c r="R32">
        <v>22.292677999999999</v>
      </c>
      <c r="S32">
        <v>13.955455000000001</v>
      </c>
      <c r="T32">
        <v>0</v>
      </c>
      <c r="U32">
        <v>418.77</v>
      </c>
      <c r="V32">
        <v>0</v>
      </c>
      <c r="W32">
        <v>10</v>
      </c>
      <c r="X32">
        <v>45</v>
      </c>
      <c r="Y32">
        <v>0</v>
      </c>
      <c r="Z32">
        <v>6.5537999999999998</v>
      </c>
      <c r="AA32">
        <v>0</v>
      </c>
      <c r="AB32">
        <v>26.260100000000001</v>
      </c>
      <c r="AC32">
        <v>19.35568</v>
      </c>
      <c r="AD32">
        <v>9.1149000000000004</v>
      </c>
      <c r="AE32">
        <v>49.436556000000003</v>
      </c>
      <c r="AF32">
        <v>17.748000000000001</v>
      </c>
      <c r="AG32">
        <v>14.0976</v>
      </c>
      <c r="AH32">
        <v>56.82</v>
      </c>
      <c r="AI32">
        <v>33.097999999999999</v>
      </c>
      <c r="AJ32">
        <v>0</v>
      </c>
      <c r="AK32">
        <v>51.013800000000003</v>
      </c>
      <c r="AL32">
        <v>47.642000000000003</v>
      </c>
      <c r="AM32">
        <v>0</v>
      </c>
      <c r="AN32">
        <v>0.66954999999999998</v>
      </c>
      <c r="AO32">
        <v>14.1708</v>
      </c>
      <c r="AP32">
        <v>3.7149000000000001</v>
      </c>
      <c r="AQ32">
        <v>7.875</v>
      </c>
      <c r="AR32">
        <v>50.231999999999999</v>
      </c>
      <c r="AS32">
        <v>31.897383000000001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29.069999999999997</v>
      </c>
      <c r="BA32">
        <f t="shared" si="1"/>
        <v>2015.1095169999999</v>
      </c>
      <c r="BB32">
        <v>29</v>
      </c>
      <c r="BD32">
        <v>1.82</v>
      </c>
      <c r="BE32">
        <v>1.82</v>
      </c>
      <c r="BF32">
        <v>1.06</v>
      </c>
      <c r="BG32">
        <v>4.0199999999999996</v>
      </c>
      <c r="BH32">
        <v>1.82</v>
      </c>
      <c r="BI32">
        <v>1.82</v>
      </c>
      <c r="BJ32">
        <v>1.44</v>
      </c>
      <c r="BK32">
        <v>1.82</v>
      </c>
      <c r="BL32">
        <v>0.89</v>
      </c>
      <c r="BM32">
        <v>1.79</v>
      </c>
      <c r="BN32">
        <v>0.43</v>
      </c>
      <c r="BO32">
        <v>1.82</v>
      </c>
      <c r="BP32">
        <v>1.82</v>
      </c>
      <c r="BQ32">
        <v>4.38</v>
      </c>
      <c r="BR32">
        <v>1.87</v>
      </c>
      <c r="BS32">
        <v>0.45</v>
      </c>
      <c r="BT32">
        <v>0</v>
      </c>
      <c r="BU32">
        <v>0</v>
      </c>
      <c r="BV32">
        <v>0</v>
      </c>
      <c r="BW32">
        <f t="shared" si="2"/>
        <v>29.069999999999997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376.59061700000001</v>
      </c>
      <c r="L33">
        <v>355.88713899999999</v>
      </c>
      <c r="M33">
        <v>45</v>
      </c>
      <c r="N33">
        <v>76.8827</v>
      </c>
      <c r="O33">
        <v>98.286799999999999</v>
      </c>
      <c r="P33">
        <v>67.873915999999994</v>
      </c>
      <c r="Q33">
        <v>4.8798329999999996</v>
      </c>
      <c r="R33">
        <v>20.981745</v>
      </c>
      <c r="S33">
        <v>13.067429000000001</v>
      </c>
      <c r="T33">
        <v>0</v>
      </c>
      <c r="U33">
        <v>418.77</v>
      </c>
      <c r="V33">
        <v>0</v>
      </c>
      <c r="W33">
        <v>10</v>
      </c>
      <c r="X33">
        <v>45</v>
      </c>
      <c r="Y33">
        <v>0</v>
      </c>
      <c r="Z33">
        <v>6.5537999999999998</v>
      </c>
      <c r="AA33">
        <v>0</v>
      </c>
      <c r="AB33">
        <v>26.260100000000001</v>
      </c>
      <c r="AC33">
        <v>19.35568</v>
      </c>
      <c r="AD33">
        <v>0</v>
      </c>
      <c r="AE33">
        <v>49.436556000000003</v>
      </c>
      <c r="AF33">
        <v>17.748000000000001</v>
      </c>
      <c r="AG33">
        <v>14.0976</v>
      </c>
      <c r="AH33">
        <v>56.82</v>
      </c>
      <c r="AI33">
        <v>33.097999999999999</v>
      </c>
      <c r="AJ33">
        <v>0</v>
      </c>
      <c r="AK33">
        <v>51.013800000000003</v>
      </c>
      <c r="AL33">
        <v>47.642000000000003</v>
      </c>
      <c r="AM33">
        <v>0</v>
      </c>
      <c r="AN33">
        <v>0.66954999999999998</v>
      </c>
      <c r="AO33">
        <v>14.1708</v>
      </c>
      <c r="AP33">
        <v>3.7149000000000001</v>
      </c>
      <c r="AQ33">
        <v>7.875</v>
      </c>
      <c r="AR33">
        <v>50.231999999999999</v>
      </c>
      <c r="AS33">
        <v>31.897383000000001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29.15</v>
      </c>
      <c r="BA33">
        <f t="shared" si="1"/>
        <v>2007.9521479999999</v>
      </c>
      <c r="BB33">
        <v>30</v>
      </c>
      <c r="BD33">
        <v>1.82</v>
      </c>
      <c r="BE33">
        <v>1.82</v>
      </c>
      <c r="BF33">
        <v>1.06</v>
      </c>
      <c r="BG33">
        <v>4.0199999999999996</v>
      </c>
      <c r="BH33">
        <v>1.82</v>
      </c>
      <c r="BI33">
        <v>1.82</v>
      </c>
      <c r="BJ33">
        <v>1.44</v>
      </c>
      <c r="BK33">
        <v>1.83</v>
      </c>
      <c r="BL33">
        <v>0.96</v>
      </c>
      <c r="BM33">
        <v>1.79</v>
      </c>
      <c r="BN33">
        <v>0.43</v>
      </c>
      <c r="BO33">
        <v>1.82</v>
      </c>
      <c r="BP33">
        <v>1.82</v>
      </c>
      <c r="BQ33">
        <v>4.38</v>
      </c>
      <c r="BR33">
        <v>1.87</v>
      </c>
      <c r="BS33">
        <v>0.45</v>
      </c>
      <c r="BT33">
        <v>0</v>
      </c>
      <c r="BU33">
        <v>0</v>
      </c>
      <c r="BV33">
        <v>0</v>
      </c>
      <c r="BW33">
        <f t="shared" si="2"/>
        <v>29.15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376.21424000000002</v>
      </c>
      <c r="L34">
        <v>355.88713899999999</v>
      </c>
      <c r="M34">
        <v>45</v>
      </c>
      <c r="N34">
        <v>76.8827</v>
      </c>
      <c r="O34">
        <v>98.286799999999999</v>
      </c>
      <c r="P34">
        <v>67.928520000000006</v>
      </c>
      <c r="Q34">
        <v>4.8798329999999996</v>
      </c>
      <c r="R34">
        <v>20.981745</v>
      </c>
      <c r="S34">
        <v>13.067429000000001</v>
      </c>
      <c r="T34">
        <v>0</v>
      </c>
      <c r="U34">
        <v>418.77</v>
      </c>
      <c r="V34">
        <v>0</v>
      </c>
      <c r="W34">
        <v>10</v>
      </c>
      <c r="X34">
        <v>45</v>
      </c>
      <c r="Y34">
        <v>0</v>
      </c>
      <c r="Z34">
        <v>6.5537999999999998</v>
      </c>
      <c r="AA34">
        <v>0</v>
      </c>
      <c r="AB34">
        <v>26.260100000000001</v>
      </c>
      <c r="AC34">
        <v>19.35568</v>
      </c>
      <c r="AD34">
        <v>0</v>
      </c>
      <c r="AE34">
        <v>49.436556000000003</v>
      </c>
      <c r="AF34">
        <v>17.748000000000001</v>
      </c>
      <c r="AG34">
        <v>14.0976</v>
      </c>
      <c r="AH34">
        <v>56.82</v>
      </c>
      <c r="AI34">
        <v>7.6379999999999999</v>
      </c>
      <c r="AJ34">
        <v>0</v>
      </c>
      <c r="AK34">
        <v>51.013800000000003</v>
      </c>
      <c r="AL34">
        <v>47.642000000000003</v>
      </c>
      <c r="AM34">
        <v>0</v>
      </c>
      <c r="AN34">
        <v>0.66954999999999998</v>
      </c>
      <c r="AO34">
        <v>14.1708</v>
      </c>
      <c r="AP34">
        <v>3.7149000000000001</v>
      </c>
      <c r="AQ34">
        <v>0</v>
      </c>
      <c r="AR34">
        <v>50.231999999999999</v>
      </c>
      <c r="AS34">
        <v>31.897383000000001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29.15</v>
      </c>
      <c r="BA34">
        <f t="shared" si="1"/>
        <v>1974.2953749999999</v>
      </c>
      <c r="BB34">
        <v>31</v>
      </c>
      <c r="BD34">
        <v>1.82</v>
      </c>
      <c r="BE34">
        <v>1.82</v>
      </c>
      <c r="BF34">
        <v>1.06</v>
      </c>
      <c r="BG34">
        <v>4.0199999999999996</v>
      </c>
      <c r="BH34">
        <v>1.82</v>
      </c>
      <c r="BI34">
        <v>1.82</v>
      </c>
      <c r="BJ34">
        <v>1.44</v>
      </c>
      <c r="BK34">
        <v>1.83</v>
      </c>
      <c r="BL34">
        <v>0.96</v>
      </c>
      <c r="BM34">
        <v>1.79</v>
      </c>
      <c r="BN34">
        <v>0.43</v>
      </c>
      <c r="BO34">
        <v>1.82</v>
      </c>
      <c r="BP34">
        <v>1.82</v>
      </c>
      <c r="BQ34">
        <v>4.38</v>
      </c>
      <c r="BR34">
        <v>1.87</v>
      </c>
      <c r="BS34">
        <v>0.45</v>
      </c>
      <c r="BT34">
        <v>0</v>
      </c>
      <c r="BU34">
        <v>0</v>
      </c>
      <c r="BV34">
        <v>0</v>
      </c>
      <c r="BW34">
        <f t="shared" si="2"/>
        <v>29.15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376.25387599999999</v>
      </c>
      <c r="L35">
        <v>355.88713899999999</v>
      </c>
      <c r="M35">
        <v>28.421292000000001</v>
      </c>
      <c r="N35">
        <v>60.932504999999999</v>
      </c>
      <c r="O35">
        <v>64.377041000000006</v>
      </c>
      <c r="P35">
        <v>66.578676999999999</v>
      </c>
      <c r="Q35">
        <v>5.9337549999999997</v>
      </c>
      <c r="R35">
        <v>22.388266999999999</v>
      </c>
      <c r="S35">
        <v>13.996544</v>
      </c>
      <c r="T35">
        <v>0</v>
      </c>
      <c r="U35">
        <v>363.46017999999998</v>
      </c>
      <c r="V35">
        <v>0</v>
      </c>
      <c r="W35">
        <v>10</v>
      </c>
      <c r="X35">
        <v>45</v>
      </c>
      <c r="Y35">
        <v>0</v>
      </c>
      <c r="Z35">
        <v>0</v>
      </c>
      <c r="AA35">
        <v>0</v>
      </c>
      <c r="AB35">
        <v>13.0634</v>
      </c>
      <c r="AC35">
        <v>9.6778399999999998</v>
      </c>
      <c r="AD35">
        <v>0</v>
      </c>
      <c r="AE35">
        <v>49.436556000000003</v>
      </c>
      <c r="AF35">
        <v>17.748000000000001</v>
      </c>
      <c r="AG35">
        <v>14.0976</v>
      </c>
      <c r="AH35">
        <v>56.82</v>
      </c>
      <c r="AI35">
        <v>2.5459999999999998</v>
      </c>
      <c r="AJ35">
        <v>0</v>
      </c>
      <c r="AK35">
        <v>51.013800000000003</v>
      </c>
      <c r="AL35">
        <v>47.642000000000003</v>
      </c>
      <c r="AM35">
        <v>0</v>
      </c>
      <c r="AN35">
        <v>0.66954999999999998</v>
      </c>
      <c r="AO35">
        <v>14.1708</v>
      </c>
      <c r="AP35">
        <v>3.7149000000000001</v>
      </c>
      <c r="AQ35">
        <v>0</v>
      </c>
      <c r="AR35">
        <v>50.231999999999999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29.139999999999997</v>
      </c>
      <c r="BA35">
        <f t="shared" si="1"/>
        <v>1820.0959050000001</v>
      </c>
      <c r="BB35">
        <v>32</v>
      </c>
      <c r="BD35">
        <v>1.82</v>
      </c>
      <c r="BE35">
        <v>1.82</v>
      </c>
      <c r="BF35">
        <v>1.06</v>
      </c>
      <c r="BG35">
        <v>4.0199999999999996</v>
      </c>
      <c r="BH35">
        <v>1.82</v>
      </c>
      <c r="BI35">
        <v>1.82</v>
      </c>
      <c r="BJ35">
        <v>1.44</v>
      </c>
      <c r="BK35">
        <v>1.82</v>
      </c>
      <c r="BL35">
        <v>0.96</v>
      </c>
      <c r="BM35">
        <v>1.79</v>
      </c>
      <c r="BN35">
        <v>0.43</v>
      </c>
      <c r="BO35">
        <v>1.82</v>
      </c>
      <c r="BP35">
        <v>1.82</v>
      </c>
      <c r="BQ35">
        <v>4.38</v>
      </c>
      <c r="BR35">
        <v>1.87</v>
      </c>
      <c r="BS35">
        <v>0.45</v>
      </c>
      <c r="BT35">
        <v>0</v>
      </c>
      <c r="BU35">
        <v>0</v>
      </c>
      <c r="BV35">
        <v>0</v>
      </c>
      <c r="BW35">
        <f t="shared" si="2"/>
        <v>29.139999999999997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376.25065799999999</v>
      </c>
      <c r="L36">
        <v>355.88713899999999</v>
      </c>
      <c r="M36">
        <v>28.421292000000001</v>
      </c>
      <c r="N36">
        <v>60.932504999999999</v>
      </c>
      <c r="O36">
        <v>64.377041000000006</v>
      </c>
      <c r="P36">
        <v>66.578676999999999</v>
      </c>
      <c r="Q36">
        <v>5.9337549999999997</v>
      </c>
      <c r="R36">
        <v>22.388266999999999</v>
      </c>
      <c r="S36">
        <v>13.996544</v>
      </c>
      <c r="T36">
        <v>0</v>
      </c>
      <c r="U36">
        <v>313.41239400000001</v>
      </c>
      <c r="V36">
        <v>0</v>
      </c>
      <c r="W36">
        <v>10</v>
      </c>
      <c r="X36">
        <v>45</v>
      </c>
      <c r="Y36">
        <v>0</v>
      </c>
      <c r="Z36">
        <v>0</v>
      </c>
      <c r="AA36">
        <v>0</v>
      </c>
      <c r="AB36">
        <v>13.0634</v>
      </c>
      <c r="AC36">
        <v>9.6778399999999998</v>
      </c>
      <c r="AD36">
        <v>0</v>
      </c>
      <c r="AE36">
        <v>49.436556000000003</v>
      </c>
      <c r="AF36">
        <v>17.748000000000001</v>
      </c>
      <c r="AG36">
        <v>14.0976</v>
      </c>
      <c r="AH36">
        <v>56.82</v>
      </c>
      <c r="AI36">
        <v>2.5459999999999998</v>
      </c>
      <c r="AJ36">
        <v>0</v>
      </c>
      <c r="AK36">
        <v>51.013800000000003</v>
      </c>
      <c r="AL36">
        <v>47.642000000000003</v>
      </c>
      <c r="AM36">
        <v>0</v>
      </c>
      <c r="AN36">
        <v>0.66954999999999998</v>
      </c>
      <c r="AO36">
        <v>14.1708</v>
      </c>
      <c r="AP36">
        <v>3.7149000000000001</v>
      </c>
      <c r="AQ36">
        <v>0</v>
      </c>
      <c r="AR36">
        <v>50.231999999999999</v>
      </c>
      <c r="AS36">
        <v>31.897383000000001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29.139999999999997</v>
      </c>
      <c r="BA36">
        <f t="shared" si="1"/>
        <v>1770.0449010000002</v>
      </c>
      <c r="BB36">
        <v>33</v>
      </c>
      <c r="BD36">
        <v>1.82</v>
      </c>
      <c r="BE36">
        <v>1.82</v>
      </c>
      <c r="BF36">
        <v>1.06</v>
      </c>
      <c r="BG36">
        <v>4.0199999999999996</v>
      </c>
      <c r="BH36">
        <v>1.82</v>
      </c>
      <c r="BI36">
        <v>1.82</v>
      </c>
      <c r="BJ36">
        <v>1.44</v>
      </c>
      <c r="BK36">
        <v>1.82</v>
      </c>
      <c r="BL36">
        <v>0.96</v>
      </c>
      <c r="BM36">
        <v>1.79</v>
      </c>
      <c r="BN36">
        <v>0.43</v>
      </c>
      <c r="BO36">
        <v>1.82</v>
      </c>
      <c r="BP36">
        <v>1.82</v>
      </c>
      <c r="BQ36">
        <v>4.38</v>
      </c>
      <c r="BR36">
        <v>1.87</v>
      </c>
      <c r="BS36">
        <v>0.45</v>
      </c>
      <c r="BT36">
        <v>0</v>
      </c>
      <c r="BU36">
        <v>0</v>
      </c>
      <c r="BV36">
        <v>0</v>
      </c>
      <c r="BW36">
        <f t="shared" si="2"/>
        <v>29.139999999999997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376.25387599999999</v>
      </c>
      <c r="L37">
        <v>355.88713899999999</v>
      </c>
      <c r="M37">
        <v>25</v>
      </c>
      <c r="N37">
        <v>57.788943000000003</v>
      </c>
      <c r="O37">
        <v>64.377041000000006</v>
      </c>
      <c r="P37">
        <v>68.107437000000004</v>
      </c>
      <c r="Q37">
        <v>5.5824889999999998</v>
      </c>
      <c r="R37">
        <v>22.388266999999999</v>
      </c>
      <c r="S37">
        <v>13.996544</v>
      </c>
      <c r="T37">
        <v>0</v>
      </c>
      <c r="U37">
        <v>302.11200000000002</v>
      </c>
      <c r="V37">
        <v>0</v>
      </c>
      <c r="W37">
        <v>10</v>
      </c>
      <c r="X37">
        <v>45</v>
      </c>
      <c r="Y37">
        <v>0</v>
      </c>
      <c r="Z37">
        <v>0</v>
      </c>
      <c r="AA37">
        <v>0</v>
      </c>
      <c r="AB37">
        <v>13.0634</v>
      </c>
      <c r="AC37">
        <v>9.6778399999999998</v>
      </c>
      <c r="AD37">
        <v>0</v>
      </c>
      <c r="AE37">
        <v>49.436556000000003</v>
      </c>
      <c r="AF37">
        <v>17.748000000000001</v>
      </c>
      <c r="AG37">
        <v>14.0976</v>
      </c>
      <c r="AH37">
        <v>70.172700000000006</v>
      </c>
      <c r="AI37">
        <v>1.9095</v>
      </c>
      <c r="AJ37">
        <v>0</v>
      </c>
      <c r="AK37">
        <v>51.013800000000003</v>
      </c>
      <c r="AL37">
        <v>79.364599999999996</v>
      </c>
      <c r="AM37">
        <v>0</v>
      </c>
      <c r="AN37">
        <v>0.66954999999999998</v>
      </c>
      <c r="AO37">
        <v>14.0238</v>
      </c>
      <c r="AP37">
        <v>3.7149000000000001</v>
      </c>
      <c r="AQ37">
        <v>0</v>
      </c>
      <c r="AR37">
        <v>50.231999999999999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30.919999999999998</v>
      </c>
      <c r="BA37">
        <f t="shared" si="1"/>
        <v>1799.4321650000002</v>
      </c>
      <c r="BB37">
        <v>34</v>
      </c>
      <c r="BD37">
        <v>1.82</v>
      </c>
      <c r="BE37">
        <v>3.6</v>
      </c>
      <c r="BF37">
        <v>1.06</v>
      </c>
      <c r="BG37">
        <v>4.0199999999999996</v>
      </c>
      <c r="BH37">
        <v>1.82</v>
      </c>
      <c r="BI37">
        <v>1.82</v>
      </c>
      <c r="BJ37">
        <v>1.44</v>
      </c>
      <c r="BK37">
        <v>1.82</v>
      </c>
      <c r="BL37">
        <v>0.96</v>
      </c>
      <c r="BM37">
        <v>1.79</v>
      </c>
      <c r="BN37">
        <v>0.43</v>
      </c>
      <c r="BO37">
        <v>1.82</v>
      </c>
      <c r="BP37">
        <v>1.82</v>
      </c>
      <c r="BQ37">
        <v>4.38</v>
      </c>
      <c r="BR37">
        <v>1.87</v>
      </c>
      <c r="BS37">
        <v>0.45</v>
      </c>
      <c r="BT37">
        <v>0</v>
      </c>
      <c r="BU37">
        <v>0</v>
      </c>
      <c r="BV37">
        <v>0</v>
      </c>
      <c r="BW37">
        <f t="shared" si="2"/>
        <v>30.919999999999998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376.25065799999999</v>
      </c>
      <c r="L38">
        <v>355.88713899999999</v>
      </c>
      <c r="M38">
        <v>25</v>
      </c>
      <c r="N38">
        <v>57.788943000000003</v>
      </c>
      <c r="O38">
        <v>64.377041000000006</v>
      </c>
      <c r="P38">
        <v>68.107437000000004</v>
      </c>
      <c r="Q38">
        <v>5.5824889999999998</v>
      </c>
      <c r="R38">
        <v>22.388266999999999</v>
      </c>
      <c r="S38">
        <v>13.996544</v>
      </c>
      <c r="T38">
        <v>0</v>
      </c>
      <c r="U38">
        <v>302.11200000000002</v>
      </c>
      <c r="V38">
        <v>0</v>
      </c>
      <c r="W38">
        <v>10</v>
      </c>
      <c r="X38">
        <v>45</v>
      </c>
      <c r="Y38">
        <v>0</v>
      </c>
      <c r="Z38">
        <v>0</v>
      </c>
      <c r="AA38">
        <v>0</v>
      </c>
      <c r="AB38">
        <v>13.0634</v>
      </c>
      <c r="AC38">
        <v>9.6778399999999998</v>
      </c>
      <c r="AD38">
        <v>0</v>
      </c>
      <c r="AE38">
        <v>49.436556000000003</v>
      </c>
      <c r="AF38">
        <v>17.748000000000001</v>
      </c>
      <c r="AG38">
        <v>14.0976</v>
      </c>
      <c r="AH38">
        <v>70.172700000000006</v>
      </c>
      <c r="AI38">
        <v>1.9095</v>
      </c>
      <c r="AJ38">
        <v>0</v>
      </c>
      <c r="AK38">
        <v>51.013800000000003</v>
      </c>
      <c r="AL38">
        <v>79.364599999999996</v>
      </c>
      <c r="AM38">
        <v>0</v>
      </c>
      <c r="AN38">
        <v>0.66954999999999998</v>
      </c>
      <c r="AO38">
        <v>14.0238</v>
      </c>
      <c r="AP38">
        <v>3.7149000000000001</v>
      </c>
      <c r="AQ38">
        <v>0</v>
      </c>
      <c r="AR38">
        <v>50.231999999999999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30.919999999999998</v>
      </c>
      <c r="BA38">
        <f t="shared" si="1"/>
        <v>1799.4289470000003</v>
      </c>
      <c r="BB38">
        <v>35</v>
      </c>
      <c r="BD38">
        <v>1.82</v>
      </c>
      <c r="BE38">
        <v>3.6</v>
      </c>
      <c r="BF38">
        <v>1.06</v>
      </c>
      <c r="BG38">
        <v>4.0199999999999996</v>
      </c>
      <c r="BH38">
        <v>1.82</v>
      </c>
      <c r="BI38">
        <v>1.82</v>
      </c>
      <c r="BJ38">
        <v>1.44</v>
      </c>
      <c r="BK38">
        <v>1.82</v>
      </c>
      <c r="BL38">
        <v>0.96</v>
      </c>
      <c r="BM38">
        <v>1.79</v>
      </c>
      <c r="BN38">
        <v>0.43</v>
      </c>
      <c r="BO38">
        <v>1.82</v>
      </c>
      <c r="BP38">
        <v>1.82</v>
      </c>
      <c r="BQ38">
        <v>4.38</v>
      </c>
      <c r="BR38">
        <v>1.87</v>
      </c>
      <c r="BS38">
        <v>0.45</v>
      </c>
      <c r="BT38">
        <v>0</v>
      </c>
      <c r="BU38">
        <v>0</v>
      </c>
      <c r="BV38">
        <v>0</v>
      </c>
      <c r="BW38">
        <f t="shared" si="2"/>
        <v>30.919999999999998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376.25387599999999</v>
      </c>
      <c r="L39">
        <v>355.88713899999999</v>
      </c>
      <c r="M39">
        <v>32.565969000000003</v>
      </c>
      <c r="N39">
        <v>60.932504999999999</v>
      </c>
      <c r="O39">
        <v>64.377041000000006</v>
      </c>
      <c r="P39">
        <v>68.027275000000003</v>
      </c>
      <c r="Q39">
        <v>5.5824889999999998</v>
      </c>
      <c r="R39">
        <v>22.388266999999999</v>
      </c>
      <c r="S39">
        <v>13.996544</v>
      </c>
      <c r="T39">
        <v>0</v>
      </c>
      <c r="U39">
        <v>282.11200000000002</v>
      </c>
      <c r="V39">
        <v>0</v>
      </c>
      <c r="W39">
        <v>10</v>
      </c>
      <c r="X39">
        <v>45</v>
      </c>
      <c r="Y39">
        <v>0</v>
      </c>
      <c r="Z39">
        <v>0</v>
      </c>
      <c r="AA39">
        <v>0</v>
      </c>
      <c r="AB39">
        <v>13.0634</v>
      </c>
      <c r="AC39">
        <v>9.6778399999999998</v>
      </c>
      <c r="AD39">
        <v>0</v>
      </c>
      <c r="AE39">
        <v>49.436556000000003</v>
      </c>
      <c r="AF39">
        <v>17.748000000000001</v>
      </c>
      <c r="AG39">
        <v>14.0976</v>
      </c>
      <c r="AH39">
        <v>93.563599999999994</v>
      </c>
      <c r="AI39">
        <v>1.9095</v>
      </c>
      <c r="AJ39">
        <v>0</v>
      </c>
      <c r="AK39">
        <v>51.013800000000003</v>
      </c>
      <c r="AL39">
        <v>83.664000000000001</v>
      </c>
      <c r="AM39">
        <v>0</v>
      </c>
      <c r="AN39">
        <v>0.66954999999999998</v>
      </c>
      <c r="AO39">
        <v>13.818</v>
      </c>
      <c r="AP39">
        <v>3.7149000000000001</v>
      </c>
      <c r="AQ39">
        <v>0</v>
      </c>
      <c r="AR39">
        <v>50.231999999999999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30.97</v>
      </c>
      <c r="BA39">
        <f t="shared" si="1"/>
        <v>1817.5960339999999</v>
      </c>
      <c r="BB39">
        <v>36</v>
      </c>
      <c r="BD39">
        <v>1.82</v>
      </c>
      <c r="BE39">
        <v>3.6</v>
      </c>
      <c r="BF39">
        <v>1.06</v>
      </c>
      <c r="BG39">
        <v>4.0199999999999996</v>
      </c>
      <c r="BH39">
        <v>1.82</v>
      </c>
      <c r="BI39">
        <v>1.82</v>
      </c>
      <c r="BJ39">
        <v>1.44</v>
      </c>
      <c r="BK39">
        <v>1.82</v>
      </c>
      <c r="BL39">
        <v>1.01</v>
      </c>
      <c r="BM39">
        <v>1.79</v>
      </c>
      <c r="BN39">
        <v>0.43</v>
      </c>
      <c r="BO39">
        <v>1.82</v>
      </c>
      <c r="BP39">
        <v>1.82</v>
      </c>
      <c r="BQ39">
        <v>4.38</v>
      </c>
      <c r="BR39">
        <v>1.87</v>
      </c>
      <c r="BS39">
        <v>0.45</v>
      </c>
      <c r="BT39">
        <v>0</v>
      </c>
      <c r="BU39">
        <v>0</v>
      </c>
      <c r="BV39">
        <v>0</v>
      </c>
      <c r="BW39">
        <f t="shared" si="2"/>
        <v>30.97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376.25065799999999</v>
      </c>
      <c r="L40">
        <v>355.88713899999999</v>
      </c>
      <c r="M40">
        <v>32.565969000000003</v>
      </c>
      <c r="N40">
        <v>60.932504999999999</v>
      </c>
      <c r="O40">
        <v>64.377041000000006</v>
      </c>
      <c r="P40">
        <v>68.027275000000003</v>
      </c>
      <c r="Q40">
        <v>5.7581369999999996</v>
      </c>
      <c r="R40">
        <v>23.252922000000002</v>
      </c>
      <c r="S40">
        <v>14.703099999999999</v>
      </c>
      <c r="T40">
        <v>0</v>
      </c>
      <c r="U40">
        <v>302.11200000000002</v>
      </c>
      <c r="V40">
        <v>0</v>
      </c>
      <c r="W40">
        <v>10</v>
      </c>
      <c r="X40">
        <v>45</v>
      </c>
      <c r="Y40">
        <v>0</v>
      </c>
      <c r="Z40">
        <v>0</v>
      </c>
      <c r="AA40">
        <v>0</v>
      </c>
      <c r="AB40">
        <v>13.0634</v>
      </c>
      <c r="AC40">
        <v>9.6778399999999998</v>
      </c>
      <c r="AD40">
        <v>0</v>
      </c>
      <c r="AE40">
        <v>48.753999999999998</v>
      </c>
      <c r="AF40">
        <v>17.748000000000001</v>
      </c>
      <c r="AG40">
        <v>14.0976</v>
      </c>
      <c r="AH40">
        <v>75.760000000000005</v>
      </c>
      <c r="AI40">
        <v>1.9095</v>
      </c>
      <c r="AJ40">
        <v>0</v>
      </c>
      <c r="AK40">
        <v>51.013800000000003</v>
      </c>
      <c r="AL40">
        <v>83.664000000000001</v>
      </c>
      <c r="AM40">
        <v>0</v>
      </c>
      <c r="AN40">
        <v>0.66954999999999998</v>
      </c>
      <c r="AO40">
        <v>13.818</v>
      </c>
      <c r="AP40">
        <v>3.7149000000000001</v>
      </c>
      <c r="AQ40">
        <v>0</v>
      </c>
      <c r="AR40">
        <v>50.231999999999999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30.97</v>
      </c>
      <c r="BA40">
        <f t="shared" si="1"/>
        <v>1820.8535189999998</v>
      </c>
      <c r="BB40">
        <v>37</v>
      </c>
      <c r="BD40">
        <v>1.82</v>
      </c>
      <c r="BE40">
        <v>3.6</v>
      </c>
      <c r="BF40">
        <v>1.06</v>
      </c>
      <c r="BG40">
        <v>4.0199999999999996</v>
      </c>
      <c r="BH40">
        <v>1.82</v>
      </c>
      <c r="BI40">
        <v>1.82</v>
      </c>
      <c r="BJ40">
        <v>1.44</v>
      </c>
      <c r="BK40">
        <v>1.82</v>
      </c>
      <c r="BL40">
        <v>1.01</v>
      </c>
      <c r="BM40">
        <v>1.79</v>
      </c>
      <c r="BN40">
        <v>0.43</v>
      </c>
      <c r="BO40">
        <v>1.82</v>
      </c>
      <c r="BP40">
        <v>1.82</v>
      </c>
      <c r="BQ40">
        <v>4.38</v>
      </c>
      <c r="BR40">
        <v>1.87</v>
      </c>
      <c r="BS40">
        <v>0.45</v>
      </c>
      <c r="BT40">
        <v>0</v>
      </c>
      <c r="BU40">
        <v>0</v>
      </c>
      <c r="BV40">
        <v>0</v>
      </c>
      <c r="BW40">
        <f t="shared" si="2"/>
        <v>30.97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376.25387599999999</v>
      </c>
      <c r="L41">
        <v>355.88713899999999</v>
      </c>
      <c r="M41">
        <v>26.857737</v>
      </c>
      <c r="N41">
        <v>63.295153999999997</v>
      </c>
      <c r="O41">
        <v>67.121598000000006</v>
      </c>
      <c r="P41">
        <v>76.73</v>
      </c>
      <c r="Q41">
        <v>5.7581369999999996</v>
      </c>
      <c r="R41">
        <v>23.252922000000002</v>
      </c>
      <c r="S41">
        <v>14.703099999999999</v>
      </c>
      <c r="T41">
        <v>0</v>
      </c>
      <c r="U41">
        <v>374.53070000000002</v>
      </c>
      <c r="V41">
        <v>0</v>
      </c>
      <c r="W41">
        <v>10</v>
      </c>
      <c r="X41">
        <v>45</v>
      </c>
      <c r="Y41">
        <v>0</v>
      </c>
      <c r="Z41">
        <v>0</v>
      </c>
      <c r="AA41">
        <v>0</v>
      </c>
      <c r="AB41">
        <v>13.0634</v>
      </c>
      <c r="AC41">
        <v>9.6778399999999998</v>
      </c>
      <c r="AD41">
        <v>0</v>
      </c>
      <c r="AE41">
        <v>48.753999999999998</v>
      </c>
      <c r="AF41">
        <v>17.748000000000001</v>
      </c>
      <c r="AG41">
        <v>14.0976</v>
      </c>
      <c r="AH41">
        <v>75.760000000000005</v>
      </c>
      <c r="AI41">
        <v>3.1825000000000001</v>
      </c>
      <c r="AJ41">
        <v>0</v>
      </c>
      <c r="AK41">
        <v>51.013800000000003</v>
      </c>
      <c r="AL41">
        <v>83.664000000000001</v>
      </c>
      <c r="AM41">
        <v>0</v>
      </c>
      <c r="AN41">
        <v>0.66954999999999998</v>
      </c>
      <c r="AO41">
        <v>13.818</v>
      </c>
      <c r="AP41">
        <v>3.7149000000000001</v>
      </c>
      <c r="AQ41">
        <v>0</v>
      </c>
      <c r="AR41">
        <v>50.231999999999999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30.97</v>
      </c>
      <c r="BA41">
        <f t="shared" si="1"/>
        <v>1902.6501359999997</v>
      </c>
      <c r="BB41">
        <v>38</v>
      </c>
      <c r="BD41">
        <v>1.82</v>
      </c>
      <c r="BE41">
        <v>3.6</v>
      </c>
      <c r="BF41">
        <v>1.06</v>
      </c>
      <c r="BG41">
        <v>4.0199999999999996</v>
      </c>
      <c r="BH41">
        <v>1.82</v>
      </c>
      <c r="BI41">
        <v>1.82</v>
      </c>
      <c r="BJ41">
        <v>1.44</v>
      </c>
      <c r="BK41">
        <v>1.82</v>
      </c>
      <c r="BL41">
        <v>1.01</v>
      </c>
      <c r="BM41">
        <v>1.79</v>
      </c>
      <c r="BN41">
        <v>0.43</v>
      </c>
      <c r="BO41">
        <v>1.82</v>
      </c>
      <c r="BP41">
        <v>1.82</v>
      </c>
      <c r="BQ41">
        <v>4.38</v>
      </c>
      <c r="BR41">
        <v>1.87</v>
      </c>
      <c r="BS41">
        <v>0.45</v>
      </c>
      <c r="BT41">
        <v>0</v>
      </c>
      <c r="BU41">
        <v>0</v>
      </c>
      <c r="BV41">
        <v>0</v>
      </c>
      <c r="BW41">
        <f t="shared" si="2"/>
        <v>30.97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377.16798</v>
      </c>
      <c r="L42">
        <v>355.88713899999999</v>
      </c>
      <c r="M42">
        <v>25</v>
      </c>
      <c r="N42">
        <v>63.295153999999997</v>
      </c>
      <c r="O42">
        <v>67.121598000000006</v>
      </c>
      <c r="P42">
        <v>76.73</v>
      </c>
      <c r="Q42">
        <v>5.9623249999999999</v>
      </c>
      <c r="R42">
        <v>23.252922000000002</v>
      </c>
      <c r="S42">
        <v>14.703099999999999</v>
      </c>
      <c r="T42">
        <v>0</v>
      </c>
      <c r="U42">
        <v>374.53070000000002</v>
      </c>
      <c r="V42">
        <v>0</v>
      </c>
      <c r="W42">
        <v>10</v>
      </c>
      <c r="X42">
        <v>45</v>
      </c>
      <c r="Y42">
        <v>0</v>
      </c>
      <c r="Z42">
        <v>0</v>
      </c>
      <c r="AA42">
        <v>0</v>
      </c>
      <c r="AB42">
        <v>13.0634</v>
      </c>
      <c r="AC42">
        <v>9.6778399999999998</v>
      </c>
      <c r="AD42">
        <v>0</v>
      </c>
      <c r="AE42">
        <v>48.753999999999998</v>
      </c>
      <c r="AF42">
        <v>8.8740000000000006</v>
      </c>
      <c r="AG42">
        <v>14.0976</v>
      </c>
      <c r="AH42">
        <v>56.82</v>
      </c>
      <c r="AI42">
        <v>3.1825000000000001</v>
      </c>
      <c r="AJ42">
        <v>0</v>
      </c>
      <c r="AK42">
        <v>51.013800000000003</v>
      </c>
      <c r="AL42">
        <v>83.664000000000001</v>
      </c>
      <c r="AM42">
        <v>0</v>
      </c>
      <c r="AN42">
        <v>0.66954999999999998</v>
      </c>
      <c r="AO42">
        <v>13.818</v>
      </c>
      <c r="AP42">
        <v>3.7149000000000001</v>
      </c>
      <c r="AQ42">
        <v>0</v>
      </c>
      <c r="AR42">
        <v>50.231999999999999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30.999999999999996</v>
      </c>
      <c r="BA42">
        <f t="shared" si="1"/>
        <v>1874.1266909999995</v>
      </c>
      <c r="BB42">
        <v>39</v>
      </c>
      <c r="BD42">
        <v>1.82</v>
      </c>
      <c r="BE42">
        <v>3.6</v>
      </c>
      <c r="BF42">
        <v>1.06</v>
      </c>
      <c r="BG42">
        <v>4.0199999999999996</v>
      </c>
      <c r="BH42">
        <v>1.82</v>
      </c>
      <c r="BI42">
        <v>1.82</v>
      </c>
      <c r="BJ42">
        <v>1.44</v>
      </c>
      <c r="BK42">
        <v>1.82</v>
      </c>
      <c r="BL42">
        <v>1.04</v>
      </c>
      <c r="BM42">
        <v>1.79</v>
      </c>
      <c r="BN42">
        <v>0.43</v>
      </c>
      <c r="BO42">
        <v>1.82</v>
      </c>
      <c r="BP42">
        <v>1.82</v>
      </c>
      <c r="BQ42">
        <v>4.38</v>
      </c>
      <c r="BR42">
        <v>1.87</v>
      </c>
      <c r="BS42">
        <v>0.45</v>
      </c>
      <c r="BT42">
        <v>0</v>
      </c>
      <c r="BU42">
        <v>0</v>
      </c>
      <c r="BV42">
        <v>0</v>
      </c>
      <c r="BW42">
        <f t="shared" si="2"/>
        <v>30.999999999999996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376.59061700000001</v>
      </c>
      <c r="L43">
        <v>355.88713899999999</v>
      </c>
      <c r="M43">
        <v>28.806000000000001</v>
      </c>
      <c r="N43">
        <v>63.341276000000001</v>
      </c>
      <c r="O43">
        <v>63.874744</v>
      </c>
      <c r="P43">
        <v>75.531000000000006</v>
      </c>
      <c r="Q43">
        <v>5.9623249999999999</v>
      </c>
      <c r="R43">
        <v>23.252922000000002</v>
      </c>
      <c r="S43">
        <v>14.703099999999999</v>
      </c>
      <c r="T43">
        <v>0</v>
      </c>
      <c r="U43">
        <v>346.35129999999998</v>
      </c>
      <c r="V43">
        <v>0</v>
      </c>
      <c r="W43">
        <v>10</v>
      </c>
      <c r="X43">
        <v>45</v>
      </c>
      <c r="Y43">
        <v>0</v>
      </c>
      <c r="Z43">
        <v>0</v>
      </c>
      <c r="AA43">
        <v>0</v>
      </c>
      <c r="AB43">
        <v>13.0634</v>
      </c>
      <c r="AC43">
        <v>9.6778399999999998</v>
      </c>
      <c r="AD43">
        <v>0</v>
      </c>
      <c r="AE43">
        <v>48.753999999999998</v>
      </c>
      <c r="AF43">
        <v>8.8740000000000006</v>
      </c>
      <c r="AG43">
        <v>14.0976</v>
      </c>
      <c r="AH43">
        <v>37.880000000000003</v>
      </c>
      <c r="AI43">
        <v>3.1825000000000001</v>
      </c>
      <c r="AJ43">
        <v>0</v>
      </c>
      <c r="AK43">
        <v>51.013800000000003</v>
      </c>
      <c r="AL43">
        <v>83.664000000000001</v>
      </c>
      <c r="AM43">
        <v>0</v>
      </c>
      <c r="AN43">
        <v>0.66954999999999998</v>
      </c>
      <c r="AO43">
        <v>13.818</v>
      </c>
      <c r="AP43">
        <v>3.7149000000000001</v>
      </c>
      <c r="AQ43">
        <v>0</v>
      </c>
      <c r="AR43">
        <v>50.231999999999999</v>
      </c>
      <c r="AS43">
        <v>31.897383000000001</v>
      </c>
      <c r="AT43">
        <v>14.624981999999999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47.52</v>
      </c>
      <c r="BA43">
        <f t="shared" si="1"/>
        <v>1841.9843779999999</v>
      </c>
      <c r="BB43">
        <v>40</v>
      </c>
      <c r="BD43">
        <v>2</v>
      </c>
      <c r="BE43">
        <v>7.39</v>
      </c>
      <c r="BF43">
        <v>1.06</v>
      </c>
      <c r="BG43">
        <v>4.0199999999999996</v>
      </c>
      <c r="BH43">
        <v>5.62</v>
      </c>
      <c r="BI43">
        <v>4.63</v>
      </c>
      <c r="BJ43">
        <v>1.44</v>
      </c>
      <c r="BK43">
        <v>3.01</v>
      </c>
      <c r="BL43">
        <v>1.04</v>
      </c>
      <c r="BM43">
        <v>1.79</v>
      </c>
      <c r="BN43">
        <v>0.43</v>
      </c>
      <c r="BO43">
        <v>4.37</v>
      </c>
      <c r="BP43">
        <v>3.86</v>
      </c>
      <c r="BQ43">
        <v>4.38</v>
      </c>
      <c r="BR43">
        <v>2.0299999999999998</v>
      </c>
      <c r="BS43">
        <v>0.45</v>
      </c>
      <c r="BT43">
        <v>0</v>
      </c>
      <c r="BU43">
        <v>0</v>
      </c>
      <c r="BV43">
        <v>0</v>
      </c>
      <c r="BW43">
        <f t="shared" si="2"/>
        <v>47.52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376.52912600000002</v>
      </c>
      <c r="L44">
        <v>355.88713899999999</v>
      </c>
      <c r="M44">
        <v>28.806000000000001</v>
      </c>
      <c r="N44">
        <v>63.341276000000001</v>
      </c>
      <c r="O44">
        <v>63.874744</v>
      </c>
      <c r="P44">
        <v>75.531000000000006</v>
      </c>
      <c r="Q44">
        <v>5.9623249999999999</v>
      </c>
      <c r="R44">
        <v>23.252922000000002</v>
      </c>
      <c r="S44">
        <v>14.703099999999999</v>
      </c>
      <c r="T44">
        <v>0</v>
      </c>
      <c r="U44">
        <v>346.35129999999998</v>
      </c>
      <c r="V44">
        <v>0</v>
      </c>
      <c r="W44">
        <v>10</v>
      </c>
      <c r="X44">
        <v>60</v>
      </c>
      <c r="Y44">
        <v>0</v>
      </c>
      <c r="Z44">
        <v>0</v>
      </c>
      <c r="AA44">
        <v>0</v>
      </c>
      <c r="AB44">
        <v>13.0634</v>
      </c>
      <c r="AC44">
        <v>19.35568</v>
      </c>
      <c r="AD44">
        <v>0</v>
      </c>
      <c r="AE44">
        <v>48.753999999999998</v>
      </c>
      <c r="AF44">
        <v>8.8740000000000006</v>
      </c>
      <c r="AG44">
        <v>14.0976</v>
      </c>
      <c r="AH44">
        <v>37.880000000000003</v>
      </c>
      <c r="AI44">
        <v>3.1825000000000001</v>
      </c>
      <c r="AJ44">
        <v>0</v>
      </c>
      <c r="AK44">
        <v>51.013800000000003</v>
      </c>
      <c r="AL44">
        <v>83.664000000000001</v>
      </c>
      <c r="AM44">
        <v>0</v>
      </c>
      <c r="AN44">
        <v>0.66954999999999998</v>
      </c>
      <c r="AO44">
        <v>13.818</v>
      </c>
      <c r="AP44">
        <v>3.7149000000000001</v>
      </c>
      <c r="AQ44">
        <v>0</v>
      </c>
      <c r="AR44">
        <v>50.231999999999999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47.67</v>
      </c>
      <c r="BA44">
        <f t="shared" si="1"/>
        <v>1867.1225449999997</v>
      </c>
      <c r="BB44">
        <v>41</v>
      </c>
      <c r="BD44">
        <v>2</v>
      </c>
      <c r="BE44">
        <v>7.39</v>
      </c>
      <c r="BF44">
        <v>1.06</v>
      </c>
      <c r="BG44">
        <v>4.0199999999999996</v>
      </c>
      <c r="BH44">
        <v>5.62</v>
      </c>
      <c r="BI44">
        <v>4.63</v>
      </c>
      <c r="BJ44">
        <v>1.44</v>
      </c>
      <c r="BK44">
        <v>3.11</v>
      </c>
      <c r="BL44">
        <v>1.0900000000000001</v>
      </c>
      <c r="BM44">
        <v>1.79</v>
      </c>
      <c r="BN44">
        <v>0.43</v>
      </c>
      <c r="BO44">
        <v>4.37</v>
      </c>
      <c r="BP44">
        <v>3.86</v>
      </c>
      <c r="BQ44">
        <v>4.38</v>
      </c>
      <c r="BR44">
        <v>2.0299999999999998</v>
      </c>
      <c r="BS44">
        <v>0.45</v>
      </c>
      <c r="BT44">
        <v>0</v>
      </c>
      <c r="BU44">
        <v>0</v>
      </c>
      <c r="BV44">
        <v>0</v>
      </c>
      <c r="BW44">
        <f t="shared" si="2"/>
        <v>47.67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376.33043199999997</v>
      </c>
      <c r="L45">
        <v>355.88713899999999</v>
      </c>
      <c r="M45">
        <v>18.37</v>
      </c>
      <c r="N45">
        <v>48.857990999999998</v>
      </c>
      <c r="O45">
        <v>64.059222000000005</v>
      </c>
      <c r="P45">
        <v>68.336545999999998</v>
      </c>
      <c r="Q45">
        <v>5.9623249999999999</v>
      </c>
      <c r="R45">
        <v>22.790624999999999</v>
      </c>
      <c r="S45">
        <v>14.176335</v>
      </c>
      <c r="T45">
        <v>0</v>
      </c>
      <c r="U45">
        <v>302.11200000000002</v>
      </c>
      <c r="V45">
        <v>0</v>
      </c>
      <c r="W45">
        <v>9.82</v>
      </c>
      <c r="X45">
        <v>74.739099999999993</v>
      </c>
      <c r="Y45">
        <v>0</v>
      </c>
      <c r="Z45">
        <v>0</v>
      </c>
      <c r="AA45">
        <v>0</v>
      </c>
      <c r="AB45">
        <v>13.0634</v>
      </c>
      <c r="AC45">
        <v>19.35568</v>
      </c>
      <c r="AD45">
        <v>0</v>
      </c>
      <c r="AE45">
        <v>48.753999999999998</v>
      </c>
      <c r="AF45">
        <v>8.8740000000000006</v>
      </c>
      <c r="AG45">
        <v>14.0976</v>
      </c>
      <c r="AH45">
        <v>37.880000000000003</v>
      </c>
      <c r="AI45">
        <v>3.1825000000000001</v>
      </c>
      <c r="AJ45">
        <v>0</v>
      </c>
      <c r="AK45">
        <v>51.013800000000003</v>
      </c>
      <c r="AL45">
        <v>83.664000000000001</v>
      </c>
      <c r="AM45">
        <v>0</v>
      </c>
      <c r="AN45">
        <v>0.66954999999999998</v>
      </c>
      <c r="AO45">
        <v>13.818</v>
      </c>
      <c r="AP45">
        <v>4.3554000000000004</v>
      </c>
      <c r="AQ45">
        <v>0</v>
      </c>
      <c r="AR45">
        <v>50.231999999999999</v>
      </c>
      <c r="AS45">
        <v>31.897383000000001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48.900000000000006</v>
      </c>
      <c r="BA45">
        <f t="shared" si="1"/>
        <v>1806.1958279999994</v>
      </c>
      <c r="BB45">
        <v>42</v>
      </c>
      <c r="BD45">
        <v>2</v>
      </c>
      <c r="BE45">
        <v>7.39</v>
      </c>
      <c r="BF45">
        <v>1.06</v>
      </c>
      <c r="BG45">
        <v>4.0199999999999996</v>
      </c>
      <c r="BH45">
        <v>5.62</v>
      </c>
      <c r="BI45">
        <v>4.63</v>
      </c>
      <c r="BJ45">
        <v>1.44</v>
      </c>
      <c r="BK45">
        <v>3.11</v>
      </c>
      <c r="BL45">
        <v>1.0900000000000001</v>
      </c>
      <c r="BM45">
        <v>1.79</v>
      </c>
      <c r="BN45">
        <v>0.43</v>
      </c>
      <c r="BO45">
        <v>5.6</v>
      </c>
      <c r="BP45">
        <v>3.86</v>
      </c>
      <c r="BQ45">
        <v>4.38</v>
      </c>
      <c r="BR45">
        <v>2.0299999999999998</v>
      </c>
      <c r="BS45">
        <v>0.45</v>
      </c>
      <c r="BT45">
        <v>0</v>
      </c>
      <c r="BU45">
        <v>0</v>
      </c>
      <c r="BV45">
        <v>0</v>
      </c>
      <c r="BW45">
        <f t="shared" si="2"/>
        <v>48.900000000000006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376.39654300000001</v>
      </c>
      <c r="L46">
        <v>355.88713899999999</v>
      </c>
      <c r="M46">
        <v>18.37</v>
      </c>
      <c r="N46">
        <v>48.857990999999998</v>
      </c>
      <c r="O46">
        <v>64.059222000000005</v>
      </c>
      <c r="P46">
        <v>68.336545999999998</v>
      </c>
      <c r="Q46">
        <v>5.9623249999999999</v>
      </c>
      <c r="R46">
        <v>22.790624999999999</v>
      </c>
      <c r="S46">
        <v>14.176335</v>
      </c>
      <c r="T46">
        <v>0</v>
      </c>
      <c r="U46">
        <v>302.11200000000002</v>
      </c>
      <c r="V46">
        <v>0</v>
      </c>
      <c r="W46">
        <v>9.82</v>
      </c>
      <c r="X46">
        <v>74.739099999999993</v>
      </c>
      <c r="Y46">
        <v>0</v>
      </c>
      <c r="Z46">
        <v>0</v>
      </c>
      <c r="AA46">
        <v>0</v>
      </c>
      <c r="AB46">
        <v>13.0634</v>
      </c>
      <c r="AC46">
        <v>19.35568</v>
      </c>
      <c r="AD46">
        <v>0</v>
      </c>
      <c r="AE46">
        <v>48.753999999999998</v>
      </c>
      <c r="AF46">
        <v>8.8740000000000006</v>
      </c>
      <c r="AG46">
        <v>14.0976</v>
      </c>
      <c r="AH46">
        <v>37.880000000000003</v>
      </c>
      <c r="AI46">
        <v>3.1825000000000001</v>
      </c>
      <c r="AJ46">
        <v>0</v>
      </c>
      <c r="AK46">
        <v>51.013800000000003</v>
      </c>
      <c r="AL46">
        <v>83.664000000000001</v>
      </c>
      <c r="AM46">
        <v>0</v>
      </c>
      <c r="AN46">
        <v>0.66954999999999998</v>
      </c>
      <c r="AO46">
        <v>13.818</v>
      </c>
      <c r="AP46">
        <v>4.3554000000000004</v>
      </c>
      <c r="AQ46">
        <v>0</v>
      </c>
      <c r="AR46">
        <v>50.231999999999999</v>
      </c>
      <c r="AS46">
        <v>31.897383000000001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50.110000000000007</v>
      </c>
      <c r="BA46">
        <f t="shared" si="1"/>
        <v>1807.4719389999993</v>
      </c>
      <c r="BB46">
        <v>43</v>
      </c>
      <c r="BD46">
        <v>2</v>
      </c>
      <c r="BE46">
        <v>7.39</v>
      </c>
      <c r="BF46">
        <v>1.06</v>
      </c>
      <c r="BG46">
        <v>4.0199999999999996</v>
      </c>
      <c r="BH46">
        <v>5.62</v>
      </c>
      <c r="BI46">
        <v>4.63</v>
      </c>
      <c r="BJ46">
        <v>1.44</v>
      </c>
      <c r="BK46">
        <v>3.11</v>
      </c>
      <c r="BL46">
        <v>1.0900000000000001</v>
      </c>
      <c r="BM46">
        <v>1.79</v>
      </c>
      <c r="BN46">
        <v>0.43</v>
      </c>
      <c r="BO46">
        <v>6.81</v>
      </c>
      <c r="BP46">
        <v>3.86</v>
      </c>
      <c r="BQ46">
        <v>4.38</v>
      </c>
      <c r="BR46">
        <v>2.0299999999999998</v>
      </c>
      <c r="BS46">
        <v>0.45</v>
      </c>
      <c r="BT46">
        <v>0</v>
      </c>
      <c r="BU46">
        <v>0</v>
      </c>
      <c r="BV46">
        <v>0</v>
      </c>
      <c r="BW46">
        <f t="shared" si="2"/>
        <v>50.110000000000007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376.33043199999997</v>
      </c>
      <c r="L47">
        <v>355.97927800000002</v>
      </c>
      <c r="M47">
        <v>18.37</v>
      </c>
      <c r="N47">
        <v>48.857990999999998</v>
      </c>
      <c r="O47">
        <v>64.565909000000005</v>
      </c>
      <c r="P47">
        <v>68.176893000000007</v>
      </c>
      <c r="Q47">
        <v>5.93811</v>
      </c>
      <c r="R47">
        <v>22.188033000000001</v>
      </c>
      <c r="S47">
        <v>13.78781</v>
      </c>
      <c r="T47">
        <v>0</v>
      </c>
      <c r="U47">
        <v>215</v>
      </c>
      <c r="V47">
        <v>0</v>
      </c>
      <c r="W47">
        <v>20.366599999999998</v>
      </c>
      <c r="X47">
        <v>74.319100000000006</v>
      </c>
      <c r="Y47">
        <v>0</v>
      </c>
      <c r="Z47">
        <v>0</v>
      </c>
      <c r="AA47">
        <v>0</v>
      </c>
      <c r="AB47">
        <v>13.0634</v>
      </c>
      <c r="AC47">
        <v>19.35568</v>
      </c>
      <c r="AD47">
        <v>0</v>
      </c>
      <c r="AE47">
        <v>48.753999999999998</v>
      </c>
      <c r="AF47">
        <v>8.8740000000000006</v>
      </c>
      <c r="AG47">
        <v>14.0976</v>
      </c>
      <c r="AH47">
        <v>37.880000000000003</v>
      </c>
      <c r="AI47">
        <v>0</v>
      </c>
      <c r="AJ47">
        <v>0</v>
      </c>
      <c r="AK47">
        <v>51.013800000000003</v>
      </c>
      <c r="AL47">
        <v>83.664000000000001</v>
      </c>
      <c r="AM47">
        <v>0</v>
      </c>
      <c r="AN47">
        <v>0.66954999999999998</v>
      </c>
      <c r="AO47">
        <v>13.818</v>
      </c>
      <c r="AP47">
        <v>4.3554000000000004</v>
      </c>
      <c r="AQ47">
        <v>0</v>
      </c>
      <c r="AR47">
        <v>50.231999999999999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48.59</v>
      </c>
      <c r="BA47">
        <f t="shared" si="1"/>
        <v>1725.1417689999998</v>
      </c>
      <c r="BB47">
        <v>44</v>
      </c>
      <c r="BD47">
        <v>2</v>
      </c>
      <c r="BE47">
        <v>7.39</v>
      </c>
      <c r="BF47">
        <v>1.06</v>
      </c>
      <c r="BG47">
        <v>4.0199999999999996</v>
      </c>
      <c r="BH47">
        <v>5.62</v>
      </c>
      <c r="BI47">
        <v>4.63</v>
      </c>
      <c r="BJ47">
        <v>1.44</v>
      </c>
      <c r="BK47">
        <v>3.11</v>
      </c>
      <c r="BL47">
        <v>1.0900000000000001</v>
      </c>
      <c r="BM47">
        <v>1.79</v>
      </c>
      <c r="BN47">
        <v>0.43</v>
      </c>
      <c r="BO47">
        <v>5.23</v>
      </c>
      <c r="BP47">
        <v>3.86</v>
      </c>
      <c r="BQ47">
        <v>4.38</v>
      </c>
      <c r="BR47">
        <v>2.09</v>
      </c>
      <c r="BS47">
        <v>0.45</v>
      </c>
      <c r="BT47">
        <v>0</v>
      </c>
      <c r="BU47">
        <v>0</v>
      </c>
      <c r="BV47">
        <v>0</v>
      </c>
      <c r="BW47">
        <f t="shared" si="2"/>
        <v>48.59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376.39654300000001</v>
      </c>
      <c r="L48">
        <v>355.97927800000002</v>
      </c>
      <c r="M48">
        <v>18.37</v>
      </c>
      <c r="N48">
        <v>48.857990999999998</v>
      </c>
      <c r="O48">
        <v>64.565909000000005</v>
      </c>
      <c r="P48">
        <v>68.176893000000007</v>
      </c>
      <c r="Q48">
        <v>5.9359320000000002</v>
      </c>
      <c r="R48">
        <v>22.176929999999999</v>
      </c>
      <c r="S48">
        <v>13.78781</v>
      </c>
      <c r="T48">
        <v>0</v>
      </c>
      <c r="U48">
        <v>215</v>
      </c>
      <c r="V48">
        <v>0</v>
      </c>
      <c r="W48">
        <v>20.366599999999998</v>
      </c>
      <c r="X48">
        <v>74.319100000000006</v>
      </c>
      <c r="Y48">
        <v>0</v>
      </c>
      <c r="Z48">
        <v>0</v>
      </c>
      <c r="AA48">
        <v>0</v>
      </c>
      <c r="AB48">
        <v>26.260100000000001</v>
      </c>
      <c r="AC48">
        <v>19.35568</v>
      </c>
      <c r="AD48">
        <v>0</v>
      </c>
      <c r="AE48">
        <v>48.753999999999998</v>
      </c>
      <c r="AF48">
        <v>8.8740000000000006</v>
      </c>
      <c r="AG48">
        <v>14.0976</v>
      </c>
      <c r="AH48">
        <v>37.880000000000003</v>
      </c>
      <c r="AI48">
        <v>0</v>
      </c>
      <c r="AJ48">
        <v>0</v>
      </c>
      <c r="AK48">
        <v>51.013800000000003</v>
      </c>
      <c r="AL48">
        <v>83.664000000000001</v>
      </c>
      <c r="AM48">
        <v>0</v>
      </c>
      <c r="AN48">
        <v>0.66954999999999998</v>
      </c>
      <c r="AO48">
        <v>13.818</v>
      </c>
      <c r="AP48">
        <v>4.3554000000000004</v>
      </c>
      <c r="AQ48">
        <v>0</v>
      </c>
      <c r="AR48">
        <v>50.231999999999999</v>
      </c>
      <c r="AS48">
        <v>31.897383000000001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48.59</v>
      </c>
      <c r="BA48">
        <f t="shared" si="1"/>
        <v>1738.3912989999997</v>
      </c>
      <c r="BB48">
        <v>45</v>
      </c>
      <c r="BD48">
        <v>2</v>
      </c>
      <c r="BE48">
        <v>7.39</v>
      </c>
      <c r="BF48">
        <v>1.06</v>
      </c>
      <c r="BG48">
        <v>4.0199999999999996</v>
      </c>
      <c r="BH48">
        <v>5.62</v>
      </c>
      <c r="BI48">
        <v>4.63</v>
      </c>
      <c r="BJ48">
        <v>1.44</v>
      </c>
      <c r="BK48">
        <v>3.11</v>
      </c>
      <c r="BL48">
        <v>1.0900000000000001</v>
      </c>
      <c r="BM48">
        <v>1.79</v>
      </c>
      <c r="BN48">
        <v>0.43</v>
      </c>
      <c r="BO48">
        <v>5.23</v>
      </c>
      <c r="BP48">
        <v>3.86</v>
      </c>
      <c r="BQ48">
        <v>4.38</v>
      </c>
      <c r="BR48">
        <v>2.09</v>
      </c>
      <c r="BS48">
        <v>0.45</v>
      </c>
      <c r="BT48">
        <v>0</v>
      </c>
      <c r="BU48">
        <v>0</v>
      </c>
      <c r="BV48">
        <v>0</v>
      </c>
      <c r="BW48">
        <f t="shared" si="2"/>
        <v>48.59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376.33043199999997</v>
      </c>
      <c r="L49">
        <v>355.97927800000002</v>
      </c>
      <c r="M49">
        <v>20.958075000000001</v>
      </c>
      <c r="N49">
        <v>43.952221999999999</v>
      </c>
      <c r="O49">
        <v>64.565909000000005</v>
      </c>
      <c r="P49">
        <v>68.176893000000007</v>
      </c>
      <c r="Q49">
        <v>5.9689509999999997</v>
      </c>
      <c r="R49">
        <v>22.536227</v>
      </c>
      <c r="S49">
        <v>14.0092</v>
      </c>
      <c r="T49">
        <v>0</v>
      </c>
      <c r="U49">
        <v>215</v>
      </c>
      <c r="V49">
        <v>0</v>
      </c>
      <c r="W49">
        <v>9.69</v>
      </c>
      <c r="X49">
        <v>74.319100000000006</v>
      </c>
      <c r="Y49">
        <v>0</v>
      </c>
      <c r="Z49">
        <v>0</v>
      </c>
      <c r="AA49">
        <v>0</v>
      </c>
      <c r="AB49">
        <v>26.260100000000001</v>
      </c>
      <c r="AC49">
        <v>19.35568</v>
      </c>
      <c r="AD49">
        <v>0</v>
      </c>
      <c r="AE49">
        <v>48.753999999999998</v>
      </c>
      <c r="AF49">
        <v>8.8740000000000006</v>
      </c>
      <c r="AG49">
        <v>14.0976</v>
      </c>
      <c r="AH49">
        <v>37.880000000000003</v>
      </c>
      <c r="AI49">
        <v>0</v>
      </c>
      <c r="AJ49">
        <v>0</v>
      </c>
      <c r="AK49">
        <v>51.013800000000003</v>
      </c>
      <c r="AL49">
        <v>83.664000000000001</v>
      </c>
      <c r="AM49">
        <v>0</v>
      </c>
      <c r="AN49">
        <v>0.66954999999999998</v>
      </c>
      <c r="AO49">
        <v>13.523999999999999</v>
      </c>
      <c r="AP49">
        <v>4.3554000000000004</v>
      </c>
      <c r="AQ49">
        <v>8.19</v>
      </c>
      <c r="AR49">
        <v>50.231999999999999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48.540000000000006</v>
      </c>
      <c r="BA49">
        <f t="shared" si="1"/>
        <v>1733.7905999999996</v>
      </c>
      <c r="BB49">
        <v>46</v>
      </c>
      <c r="BD49">
        <v>2</v>
      </c>
      <c r="BE49">
        <v>7.39</v>
      </c>
      <c r="BF49">
        <v>1.06</v>
      </c>
      <c r="BG49">
        <v>4.0199999999999996</v>
      </c>
      <c r="BH49">
        <v>5.62</v>
      </c>
      <c r="BI49">
        <v>4.63</v>
      </c>
      <c r="BJ49">
        <v>1.51</v>
      </c>
      <c r="BK49">
        <v>3.11</v>
      </c>
      <c r="BL49">
        <v>1.0900000000000001</v>
      </c>
      <c r="BM49">
        <v>1.79</v>
      </c>
      <c r="BN49">
        <v>0.43</v>
      </c>
      <c r="BO49">
        <v>5.1100000000000003</v>
      </c>
      <c r="BP49">
        <v>3.86</v>
      </c>
      <c r="BQ49">
        <v>4.38</v>
      </c>
      <c r="BR49">
        <v>2.09</v>
      </c>
      <c r="BS49">
        <v>0.45</v>
      </c>
      <c r="BT49">
        <v>0</v>
      </c>
      <c r="BU49">
        <v>0</v>
      </c>
      <c r="BV49">
        <v>0</v>
      </c>
      <c r="BW49">
        <f t="shared" si="2"/>
        <v>48.540000000000006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376.39654300000001</v>
      </c>
      <c r="L50">
        <v>355.97927800000002</v>
      </c>
      <c r="M50">
        <v>20.958075000000001</v>
      </c>
      <c r="N50">
        <v>43.952221999999999</v>
      </c>
      <c r="O50">
        <v>64.565909000000005</v>
      </c>
      <c r="P50">
        <v>68.176893000000007</v>
      </c>
      <c r="Q50">
        <v>5.9689509999999997</v>
      </c>
      <c r="R50">
        <v>22.536227</v>
      </c>
      <c r="S50">
        <v>14.0092</v>
      </c>
      <c r="T50">
        <v>0</v>
      </c>
      <c r="U50">
        <v>215</v>
      </c>
      <c r="V50">
        <v>0</v>
      </c>
      <c r="W50">
        <v>9.69</v>
      </c>
      <c r="X50">
        <v>74.319100000000006</v>
      </c>
      <c r="Y50">
        <v>0</v>
      </c>
      <c r="Z50">
        <v>0</v>
      </c>
      <c r="AA50">
        <v>0</v>
      </c>
      <c r="AB50">
        <v>26.260100000000001</v>
      </c>
      <c r="AC50">
        <v>19.35568</v>
      </c>
      <c r="AD50">
        <v>0</v>
      </c>
      <c r="AE50">
        <v>48.753999999999998</v>
      </c>
      <c r="AF50">
        <v>8.8740000000000006</v>
      </c>
      <c r="AG50">
        <v>14.0976</v>
      </c>
      <c r="AH50">
        <v>70.172700000000006</v>
      </c>
      <c r="AI50">
        <v>0</v>
      </c>
      <c r="AJ50">
        <v>0</v>
      </c>
      <c r="AK50">
        <v>51.013800000000003</v>
      </c>
      <c r="AL50">
        <v>83.664000000000001</v>
      </c>
      <c r="AM50">
        <v>0</v>
      </c>
      <c r="AN50">
        <v>0.66954999999999998</v>
      </c>
      <c r="AO50">
        <v>13.523999999999999</v>
      </c>
      <c r="AP50">
        <v>4.3554000000000004</v>
      </c>
      <c r="AQ50">
        <v>8.19</v>
      </c>
      <c r="AR50">
        <v>50.231999999999999</v>
      </c>
      <c r="AS50">
        <v>31.897383000000001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48.540000000000006</v>
      </c>
      <c r="BA50">
        <f t="shared" si="1"/>
        <v>1766.1494109999996</v>
      </c>
      <c r="BB50">
        <v>47</v>
      </c>
      <c r="BD50">
        <v>2</v>
      </c>
      <c r="BE50">
        <v>7.39</v>
      </c>
      <c r="BF50">
        <v>1.06</v>
      </c>
      <c r="BG50">
        <v>4.0199999999999996</v>
      </c>
      <c r="BH50">
        <v>5.62</v>
      </c>
      <c r="BI50">
        <v>4.63</v>
      </c>
      <c r="BJ50">
        <v>1.51</v>
      </c>
      <c r="BK50">
        <v>3.11</v>
      </c>
      <c r="BL50">
        <v>1.0900000000000001</v>
      </c>
      <c r="BM50">
        <v>1.79</v>
      </c>
      <c r="BN50">
        <v>0.43</v>
      </c>
      <c r="BO50">
        <v>5.1100000000000003</v>
      </c>
      <c r="BP50">
        <v>3.86</v>
      </c>
      <c r="BQ50">
        <v>4.38</v>
      </c>
      <c r="BR50">
        <v>2.09</v>
      </c>
      <c r="BS50">
        <v>0.45</v>
      </c>
      <c r="BT50">
        <v>0</v>
      </c>
      <c r="BU50">
        <v>0</v>
      </c>
      <c r="BV50">
        <v>0</v>
      </c>
      <c r="BW50">
        <f t="shared" si="2"/>
        <v>48.540000000000006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376.33043199999997</v>
      </c>
      <c r="L51">
        <v>355.97927800000002</v>
      </c>
      <c r="M51">
        <v>21.225449000000001</v>
      </c>
      <c r="N51">
        <v>56.922642000000003</v>
      </c>
      <c r="O51">
        <v>62.759684</v>
      </c>
      <c r="P51">
        <v>68.185147999999998</v>
      </c>
      <c r="Q51">
        <v>5.971177</v>
      </c>
      <c r="R51">
        <v>22.565695999999999</v>
      </c>
      <c r="S51">
        <v>14.027191</v>
      </c>
      <c r="T51">
        <v>0</v>
      </c>
      <c r="U51">
        <v>215</v>
      </c>
      <c r="V51">
        <v>0</v>
      </c>
      <c r="W51">
        <v>9.8699999999999992</v>
      </c>
      <c r="X51">
        <v>74.839100000000002</v>
      </c>
      <c r="Y51">
        <v>0</v>
      </c>
      <c r="Z51">
        <v>0</v>
      </c>
      <c r="AA51">
        <v>0</v>
      </c>
      <c r="AB51">
        <v>26.260100000000001</v>
      </c>
      <c r="AC51">
        <v>19.35568</v>
      </c>
      <c r="AD51">
        <v>0</v>
      </c>
      <c r="AE51">
        <v>49.436556000000003</v>
      </c>
      <c r="AF51">
        <v>6.9020000000000001</v>
      </c>
      <c r="AG51">
        <v>14.0976</v>
      </c>
      <c r="AH51">
        <v>93.563599999999994</v>
      </c>
      <c r="AI51">
        <v>0</v>
      </c>
      <c r="AJ51">
        <v>0</v>
      </c>
      <c r="AK51">
        <v>51.013800000000003</v>
      </c>
      <c r="AL51">
        <v>79.364599999999996</v>
      </c>
      <c r="AM51">
        <v>0</v>
      </c>
      <c r="AN51">
        <v>0.66954999999999998</v>
      </c>
      <c r="AO51">
        <v>13.523999999999999</v>
      </c>
      <c r="AP51">
        <v>6.2769000000000004</v>
      </c>
      <c r="AQ51">
        <v>8.19</v>
      </c>
      <c r="AR51">
        <v>50.231999999999999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47.820000000000007</v>
      </c>
      <c r="BA51">
        <f t="shared" si="1"/>
        <v>1797.2763659999996</v>
      </c>
      <c r="BB51">
        <v>48</v>
      </c>
      <c r="BD51">
        <v>2</v>
      </c>
      <c r="BE51">
        <v>7.39</v>
      </c>
      <c r="BF51">
        <v>1.06</v>
      </c>
      <c r="BG51">
        <v>4.0199999999999996</v>
      </c>
      <c r="BH51">
        <v>5.62</v>
      </c>
      <c r="BI51">
        <v>4.63</v>
      </c>
      <c r="BJ51">
        <v>1.51</v>
      </c>
      <c r="BK51">
        <v>3.11</v>
      </c>
      <c r="BL51">
        <v>1.0900000000000001</v>
      </c>
      <c r="BM51">
        <v>1.5</v>
      </c>
      <c r="BN51">
        <v>0</v>
      </c>
      <c r="BO51">
        <v>5.1100000000000003</v>
      </c>
      <c r="BP51">
        <v>3.86</v>
      </c>
      <c r="BQ51">
        <v>4.38</v>
      </c>
      <c r="BR51">
        <v>2.09</v>
      </c>
      <c r="BS51">
        <v>0.45</v>
      </c>
      <c r="BT51">
        <v>0</v>
      </c>
      <c r="BU51">
        <v>0</v>
      </c>
      <c r="BV51">
        <v>0</v>
      </c>
      <c r="BW51">
        <f t="shared" si="2"/>
        <v>47.820000000000007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376.39654300000001</v>
      </c>
      <c r="L52">
        <v>355.97927800000002</v>
      </c>
      <c r="M52">
        <v>28.4</v>
      </c>
      <c r="N52">
        <v>64.142463000000006</v>
      </c>
      <c r="O52">
        <v>62.759684</v>
      </c>
      <c r="P52">
        <v>70.53</v>
      </c>
      <c r="Q52">
        <v>5.971177</v>
      </c>
      <c r="R52">
        <v>22.565695999999999</v>
      </c>
      <c r="S52">
        <v>14.027191</v>
      </c>
      <c r="T52">
        <v>0</v>
      </c>
      <c r="U52">
        <v>241.575062</v>
      </c>
      <c r="V52">
        <v>0</v>
      </c>
      <c r="W52">
        <v>9.8699999999999992</v>
      </c>
      <c r="X52">
        <v>74.839100000000002</v>
      </c>
      <c r="Y52">
        <v>0</v>
      </c>
      <c r="Z52">
        <v>0</v>
      </c>
      <c r="AA52">
        <v>0</v>
      </c>
      <c r="AB52">
        <v>26.260100000000001</v>
      </c>
      <c r="AC52">
        <v>19.35568</v>
      </c>
      <c r="AD52">
        <v>0</v>
      </c>
      <c r="AE52">
        <v>49.436556000000003</v>
      </c>
      <c r="AF52">
        <v>6.9020000000000001</v>
      </c>
      <c r="AG52">
        <v>14.0976</v>
      </c>
      <c r="AH52">
        <v>93.563599999999994</v>
      </c>
      <c r="AI52">
        <v>0</v>
      </c>
      <c r="AJ52">
        <v>0</v>
      </c>
      <c r="AK52">
        <v>51.013800000000003</v>
      </c>
      <c r="AL52">
        <v>79.364599999999996</v>
      </c>
      <c r="AM52">
        <v>0</v>
      </c>
      <c r="AN52">
        <v>0.66954999999999998</v>
      </c>
      <c r="AO52">
        <v>13.523999999999999</v>
      </c>
      <c r="AP52">
        <v>6.2769000000000004</v>
      </c>
      <c r="AQ52">
        <v>8.19</v>
      </c>
      <c r="AR52">
        <v>50.231999999999999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48.010000000000005</v>
      </c>
      <c r="BA52">
        <f t="shared" si="1"/>
        <v>1840.846763</v>
      </c>
      <c r="BB52">
        <v>49</v>
      </c>
      <c r="BD52">
        <v>2</v>
      </c>
      <c r="BE52">
        <v>7.39</v>
      </c>
      <c r="BF52">
        <v>1.06</v>
      </c>
      <c r="BG52">
        <v>4.0199999999999996</v>
      </c>
      <c r="BH52">
        <v>5.62</v>
      </c>
      <c r="BI52">
        <v>4.63</v>
      </c>
      <c r="BJ52">
        <v>1.51</v>
      </c>
      <c r="BK52">
        <v>3.12</v>
      </c>
      <c r="BL52">
        <v>1.27</v>
      </c>
      <c r="BM52">
        <v>1.5</v>
      </c>
      <c r="BN52">
        <v>0</v>
      </c>
      <c r="BO52">
        <v>5.1100000000000003</v>
      </c>
      <c r="BP52">
        <v>3.86</v>
      </c>
      <c r="BQ52">
        <v>4.38</v>
      </c>
      <c r="BR52">
        <v>2.09</v>
      </c>
      <c r="BS52">
        <v>0.45</v>
      </c>
      <c r="BT52">
        <v>0</v>
      </c>
      <c r="BU52">
        <v>0</v>
      </c>
      <c r="BV52">
        <v>0</v>
      </c>
      <c r="BW52">
        <f t="shared" si="2"/>
        <v>48.010000000000005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376.33043199999997</v>
      </c>
      <c r="L53">
        <v>359.23271999999997</v>
      </c>
      <c r="M53">
        <v>28.4</v>
      </c>
      <c r="N53">
        <v>62.707022000000002</v>
      </c>
      <c r="O53">
        <v>50.970590999999999</v>
      </c>
      <c r="P53">
        <v>70.53</v>
      </c>
      <c r="Q53">
        <v>5.971177</v>
      </c>
      <c r="R53">
        <v>22.565695999999999</v>
      </c>
      <c r="S53">
        <v>14.027191</v>
      </c>
      <c r="T53">
        <v>0</v>
      </c>
      <c r="U53">
        <v>259.23930000000001</v>
      </c>
      <c r="V53">
        <v>0</v>
      </c>
      <c r="W53">
        <v>9.8699999999999992</v>
      </c>
      <c r="X53">
        <v>74.839100000000002</v>
      </c>
      <c r="Y53">
        <v>0</v>
      </c>
      <c r="Z53">
        <v>0</v>
      </c>
      <c r="AA53">
        <v>0</v>
      </c>
      <c r="AB53">
        <v>26.260100000000001</v>
      </c>
      <c r="AC53">
        <v>19.35568</v>
      </c>
      <c r="AD53">
        <v>0</v>
      </c>
      <c r="AE53">
        <v>49.436556000000003</v>
      </c>
      <c r="AF53">
        <v>6.9020000000000001</v>
      </c>
      <c r="AG53">
        <v>14.0976</v>
      </c>
      <c r="AH53">
        <v>93.563599999999994</v>
      </c>
      <c r="AI53">
        <v>0</v>
      </c>
      <c r="AJ53">
        <v>0</v>
      </c>
      <c r="AK53">
        <v>51.013800000000003</v>
      </c>
      <c r="AL53">
        <v>79.364599999999996</v>
      </c>
      <c r="AM53">
        <v>0</v>
      </c>
      <c r="AN53">
        <v>0.66954999999999998</v>
      </c>
      <c r="AO53">
        <v>13.523999999999999</v>
      </c>
      <c r="AP53">
        <v>6.2769000000000004</v>
      </c>
      <c r="AQ53">
        <v>8.19</v>
      </c>
      <c r="AR53">
        <v>50.231999999999999</v>
      </c>
      <c r="AS53">
        <v>31.897383000000001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49.830000000000013</v>
      </c>
      <c r="BA53">
        <f t="shared" si="1"/>
        <v>1850.2937979999995</v>
      </c>
      <c r="BB53">
        <v>50</v>
      </c>
      <c r="BD53">
        <v>2</v>
      </c>
      <c r="BE53">
        <v>7.39</v>
      </c>
      <c r="BF53">
        <v>1.06</v>
      </c>
      <c r="BG53">
        <v>4.0199999999999996</v>
      </c>
      <c r="BH53">
        <v>5.62</v>
      </c>
      <c r="BI53">
        <v>4.63</v>
      </c>
      <c r="BJ53">
        <v>1.51</v>
      </c>
      <c r="BK53">
        <v>3.12</v>
      </c>
      <c r="BL53">
        <v>1.39</v>
      </c>
      <c r="BM53">
        <v>1.5</v>
      </c>
      <c r="BN53">
        <v>0</v>
      </c>
      <c r="BO53">
        <v>6.81</v>
      </c>
      <c r="BP53">
        <v>3.86</v>
      </c>
      <c r="BQ53">
        <v>4.38</v>
      </c>
      <c r="BR53">
        <v>2.09</v>
      </c>
      <c r="BS53">
        <v>0.45</v>
      </c>
      <c r="BT53">
        <v>0</v>
      </c>
      <c r="BU53">
        <v>0</v>
      </c>
      <c r="BV53">
        <v>0</v>
      </c>
      <c r="BW53">
        <f t="shared" si="2"/>
        <v>49.830000000000013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376.39654300000001</v>
      </c>
      <c r="L54">
        <v>359.23271999999997</v>
      </c>
      <c r="M54">
        <v>28.4</v>
      </c>
      <c r="N54">
        <v>62.707022000000002</v>
      </c>
      <c r="O54">
        <v>50.970590999999999</v>
      </c>
      <c r="P54">
        <v>70.53</v>
      </c>
      <c r="Q54">
        <v>5.971177</v>
      </c>
      <c r="R54">
        <v>22.565695999999999</v>
      </c>
      <c r="S54">
        <v>14.027191</v>
      </c>
      <c r="T54">
        <v>0</v>
      </c>
      <c r="U54">
        <v>259.23930000000001</v>
      </c>
      <c r="V54">
        <v>0</v>
      </c>
      <c r="W54">
        <v>9.8699999999999992</v>
      </c>
      <c r="X54">
        <v>74.839100000000002</v>
      </c>
      <c r="Y54">
        <v>0</v>
      </c>
      <c r="Z54">
        <v>0</v>
      </c>
      <c r="AA54">
        <v>0</v>
      </c>
      <c r="AB54">
        <v>26.260100000000001</v>
      </c>
      <c r="AC54">
        <v>19.35568</v>
      </c>
      <c r="AD54">
        <v>9.1149000000000004</v>
      </c>
      <c r="AE54">
        <v>49.436556000000003</v>
      </c>
      <c r="AF54">
        <v>6.9020000000000001</v>
      </c>
      <c r="AG54">
        <v>14.0976</v>
      </c>
      <c r="AH54">
        <v>93.563599999999994</v>
      </c>
      <c r="AI54">
        <v>0</v>
      </c>
      <c r="AJ54">
        <v>0</v>
      </c>
      <c r="AK54">
        <v>51.013800000000003</v>
      </c>
      <c r="AL54">
        <v>79.364599999999996</v>
      </c>
      <c r="AM54">
        <v>0</v>
      </c>
      <c r="AN54">
        <v>0.66954999999999998</v>
      </c>
      <c r="AO54">
        <v>13.523999999999999</v>
      </c>
      <c r="AP54">
        <v>6.2769000000000004</v>
      </c>
      <c r="AQ54">
        <v>8.19</v>
      </c>
      <c r="AR54">
        <v>50.231999999999999</v>
      </c>
      <c r="AS54">
        <v>31.897383000000001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50.569999999999993</v>
      </c>
      <c r="BA54">
        <f t="shared" si="1"/>
        <v>1860.2148089999996</v>
      </c>
      <c r="BB54">
        <v>51</v>
      </c>
      <c r="BD54">
        <v>2</v>
      </c>
      <c r="BE54">
        <v>7.39</v>
      </c>
      <c r="BF54">
        <v>1.06</v>
      </c>
      <c r="BG54">
        <v>4.0199999999999996</v>
      </c>
      <c r="BH54">
        <v>5.62</v>
      </c>
      <c r="BI54">
        <v>4.63</v>
      </c>
      <c r="BJ54">
        <v>1.51</v>
      </c>
      <c r="BK54">
        <v>3.02</v>
      </c>
      <c r="BL54">
        <v>1.49</v>
      </c>
      <c r="BM54">
        <v>1.5</v>
      </c>
      <c r="BN54">
        <v>0</v>
      </c>
      <c r="BO54">
        <v>7.55</v>
      </c>
      <c r="BP54">
        <v>3.86</v>
      </c>
      <c r="BQ54">
        <v>4.38</v>
      </c>
      <c r="BR54">
        <v>2.09</v>
      </c>
      <c r="BS54">
        <v>0.45</v>
      </c>
      <c r="BT54">
        <v>0</v>
      </c>
      <c r="BU54">
        <v>0</v>
      </c>
      <c r="BV54">
        <v>0</v>
      </c>
      <c r="BW54">
        <f t="shared" si="2"/>
        <v>50.569999999999993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376.33043199999997</v>
      </c>
      <c r="L55">
        <v>359.23271999999997</v>
      </c>
      <c r="M55">
        <v>28.66</v>
      </c>
      <c r="N55">
        <v>61.957211999999998</v>
      </c>
      <c r="O55">
        <v>50.970590999999999</v>
      </c>
      <c r="P55">
        <v>68.790879000000004</v>
      </c>
      <c r="Q55">
        <v>5.971177</v>
      </c>
      <c r="R55">
        <v>22.565695999999999</v>
      </c>
      <c r="S55">
        <v>14.027191</v>
      </c>
      <c r="T55">
        <v>0</v>
      </c>
      <c r="U55">
        <v>369.21</v>
      </c>
      <c r="V55">
        <v>0</v>
      </c>
      <c r="W55">
        <v>9.8699999999999992</v>
      </c>
      <c r="X55">
        <v>74.839100000000002</v>
      </c>
      <c r="Y55">
        <v>0</v>
      </c>
      <c r="Z55">
        <v>6.5537999999999998</v>
      </c>
      <c r="AA55">
        <v>0</v>
      </c>
      <c r="AB55">
        <v>26.260100000000001</v>
      </c>
      <c r="AC55">
        <v>19.35568</v>
      </c>
      <c r="AD55">
        <v>9.1149000000000004</v>
      </c>
      <c r="AE55">
        <v>49.436556000000003</v>
      </c>
      <c r="AF55">
        <v>6.9020000000000001</v>
      </c>
      <c r="AG55">
        <v>14.0976</v>
      </c>
      <c r="AH55">
        <v>93.563599999999994</v>
      </c>
      <c r="AI55">
        <v>0</v>
      </c>
      <c r="AJ55">
        <v>0</v>
      </c>
      <c r="AK55">
        <v>51.013800000000003</v>
      </c>
      <c r="AL55">
        <v>79.364599999999996</v>
      </c>
      <c r="AM55">
        <v>0</v>
      </c>
      <c r="AN55">
        <v>0.66954999999999998</v>
      </c>
      <c r="AO55">
        <v>13.523999999999999</v>
      </c>
      <c r="AP55">
        <v>6.2769000000000004</v>
      </c>
      <c r="AQ55">
        <v>8.19</v>
      </c>
      <c r="AR55">
        <v>50.231999999999999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50.769999999999996</v>
      </c>
      <c r="BA55">
        <f t="shared" si="1"/>
        <v>1974.6442669999994</v>
      </c>
      <c r="BB55">
        <v>52</v>
      </c>
      <c r="BD55">
        <v>2</v>
      </c>
      <c r="BE55">
        <v>7.39</v>
      </c>
      <c r="BF55">
        <v>1.06</v>
      </c>
      <c r="BG55">
        <v>4.0199999999999996</v>
      </c>
      <c r="BH55">
        <v>5.62</v>
      </c>
      <c r="BI55">
        <v>4.63</v>
      </c>
      <c r="BJ55">
        <v>1.51</v>
      </c>
      <c r="BK55">
        <v>3.04</v>
      </c>
      <c r="BL55">
        <v>1.63</v>
      </c>
      <c r="BM55">
        <v>1.5</v>
      </c>
      <c r="BN55">
        <v>0</v>
      </c>
      <c r="BO55">
        <v>7.59</v>
      </c>
      <c r="BP55">
        <v>3.86</v>
      </c>
      <c r="BQ55">
        <v>4.38</v>
      </c>
      <c r="BR55">
        <v>2.09</v>
      </c>
      <c r="BS55">
        <v>0.45</v>
      </c>
      <c r="BT55">
        <v>0</v>
      </c>
      <c r="BU55">
        <v>0</v>
      </c>
      <c r="BV55">
        <v>0</v>
      </c>
      <c r="BW55">
        <f t="shared" si="2"/>
        <v>50.769999999999996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376.39654300000001</v>
      </c>
      <c r="L56">
        <v>359.23271999999997</v>
      </c>
      <c r="M56">
        <v>28.66</v>
      </c>
      <c r="N56">
        <v>61.957211999999998</v>
      </c>
      <c r="O56">
        <v>50.970590999999999</v>
      </c>
      <c r="P56">
        <v>68.790879000000004</v>
      </c>
      <c r="Q56">
        <v>5.971177</v>
      </c>
      <c r="R56">
        <v>22.565695999999999</v>
      </c>
      <c r="S56">
        <v>14.027191</v>
      </c>
      <c r="T56">
        <v>0</v>
      </c>
      <c r="U56">
        <v>369.21</v>
      </c>
      <c r="V56">
        <v>0</v>
      </c>
      <c r="W56">
        <v>9.8699999999999992</v>
      </c>
      <c r="X56">
        <v>74.839100000000002</v>
      </c>
      <c r="Y56">
        <v>0</v>
      </c>
      <c r="Z56">
        <v>6.5537999999999998</v>
      </c>
      <c r="AA56">
        <v>0</v>
      </c>
      <c r="AB56">
        <v>26.260100000000001</v>
      </c>
      <c r="AC56">
        <v>19.374780999999999</v>
      </c>
      <c r="AD56">
        <v>9.1149000000000004</v>
      </c>
      <c r="AE56">
        <v>49.436556000000003</v>
      </c>
      <c r="AF56">
        <v>6.9020000000000001</v>
      </c>
      <c r="AG56">
        <v>14.0976</v>
      </c>
      <c r="AH56">
        <v>93.563599999999994</v>
      </c>
      <c r="AI56">
        <v>0</v>
      </c>
      <c r="AJ56">
        <v>0</v>
      </c>
      <c r="AK56">
        <v>51.013800000000003</v>
      </c>
      <c r="AL56">
        <v>79.364599999999996</v>
      </c>
      <c r="AM56">
        <v>0</v>
      </c>
      <c r="AN56">
        <v>0.66954999999999998</v>
      </c>
      <c r="AO56">
        <v>13.523999999999999</v>
      </c>
      <c r="AP56">
        <v>6.2769000000000004</v>
      </c>
      <c r="AQ56">
        <v>16.38</v>
      </c>
      <c r="AR56">
        <v>50.231999999999999</v>
      </c>
      <c r="AS56">
        <v>31.897383000000001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50.77000000000001</v>
      </c>
      <c r="BA56">
        <f t="shared" si="1"/>
        <v>1982.9194789999999</v>
      </c>
      <c r="BB56">
        <v>53</v>
      </c>
      <c r="BD56">
        <v>2</v>
      </c>
      <c r="BE56">
        <v>7.39</v>
      </c>
      <c r="BF56">
        <v>1.06</v>
      </c>
      <c r="BG56">
        <v>4.0199999999999996</v>
      </c>
      <c r="BH56">
        <v>5.62</v>
      </c>
      <c r="BI56">
        <v>4.63</v>
      </c>
      <c r="BJ56">
        <v>1.51</v>
      </c>
      <c r="BK56">
        <v>3.04</v>
      </c>
      <c r="BL56">
        <v>1.68</v>
      </c>
      <c r="BM56">
        <v>1.5</v>
      </c>
      <c r="BN56">
        <v>0</v>
      </c>
      <c r="BO56">
        <v>7.54</v>
      </c>
      <c r="BP56">
        <v>3.86</v>
      </c>
      <c r="BQ56">
        <v>4.38</v>
      </c>
      <c r="BR56">
        <v>2.09</v>
      </c>
      <c r="BS56">
        <v>0.45</v>
      </c>
      <c r="BT56">
        <v>0</v>
      </c>
      <c r="BU56">
        <v>0</v>
      </c>
      <c r="BV56">
        <v>0</v>
      </c>
      <c r="BW56">
        <f t="shared" si="2"/>
        <v>50.77000000000001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376.33043199999997</v>
      </c>
      <c r="L57">
        <v>355.97927800000002</v>
      </c>
      <c r="M57">
        <v>28.66</v>
      </c>
      <c r="N57">
        <v>62.099404999999997</v>
      </c>
      <c r="O57">
        <v>51.590082000000002</v>
      </c>
      <c r="P57">
        <v>68.794031000000004</v>
      </c>
      <c r="Q57">
        <v>5.971177</v>
      </c>
      <c r="R57">
        <v>22.565695999999999</v>
      </c>
      <c r="S57">
        <v>14.027191</v>
      </c>
      <c r="T57">
        <v>0</v>
      </c>
      <c r="U57">
        <v>369.21</v>
      </c>
      <c r="V57">
        <v>0</v>
      </c>
      <c r="W57">
        <v>9.8699999999999992</v>
      </c>
      <c r="X57">
        <v>74.839100000000002</v>
      </c>
      <c r="Y57">
        <v>0</v>
      </c>
      <c r="Z57">
        <v>6.5537999999999998</v>
      </c>
      <c r="AA57">
        <v>0</v>
      </c>
      <c r="AB57">
        <v>26.260100000000001</v>
      </c>
      <c r="AC57">
        <v>19.374780999999999</v>
      </c>
      <c r="AD57">
        <v>9.1149000000000004</v>
      </c>
      <c r="AE57">
        <v>49.436556000000003</v>
      </c>
      <c r="AF57">
        <v>6.9020000000000001</v>
      </c>
      <c r="AG57">
        <v>14.0976</v>
      </c>
      <c r="AH57">
        <v>93.563599999999994</v>
      </c>
      <c r="AI57">
        <v>0</v>
      </c>
      <c r="AJ57">
        <v>0</v>
      </c>
      <c r="AK57">
        <v>51.013800000000003</v>
      </c>
      <c r="AL57">
        <v>79.364599999999996</v>
      </c>
      <c r="AM57">
        <v>0</v>
      </c>
      <c r="AN57">
        <v>0.66954999999999998</v>
      </c>
      <c r="AO57">
        <v>13.523999999999999</v>
      </c>
      <c r="AP57">
        <v>9.4794</v>
      </c>
      <c r="AQ57">
        <v>25.515000000000001</v>
      </c>
      <c r="AR57">
        <v>50.231999999999999</v>
      </c>
      <c r="AS57">
        <v>31.897383000000001</v>
      </c>
      <c r="AT57">
        <v>14.473311000000001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50.620000000000005</v>
      </c>
      <c r="BA57">
        <f t="shared" si="1"/>
        <v>1992.028773</v>
      </c>
      <c r="BB57">
        <v>54</v>
      </c>
      <c r="BD57">
        <v>2</v>
      </c>
      <c r="BE57">
        <v>7.39</v>
      </c>
      <c r="BF57">
        <v>1.06</v>
      </c>
      <c r="BG57">
        <v>4.0199999999999996</v>
      </c>
      <c r="BH57">
        <v>5.62</v>
      </c>
      <c r="BI57">
        <v>4.63</v>
      </c>
      <c r="BJ57">
        <v>1.51</v>
      </c>
      <c r="BK57">
        <v>3.04</v>
      </c>
      <c r="BL57">
        <v>1.39</v>
      </c>
      <c r="BM57">
        <v>1.5</v>
      </c>
      <c r="BN57">
        <v>0</v>
      </c>
      <c r="BO57">
        <v>7.68</v>
      </c>
      <c r="BP57">
        <v>3.86</v>
      </c>
      <c r="BQ57">
        <v>4.38</v>
      </c>
      <c r="BR57">
        <v>2.09</v>
      </c>
      <c r="BS57">
        <v>0.45</v>
      </c>
      <c r="BT57">
        <v>0</v>
      </c>
      <c r="BU57">
        <v>0</v>
      </c>
      <c r="BV57">
        <v>0</v>
      </c>
      <c r="BW57">
        <f t="shared" si="2"/>
        <v>50.620000000000005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376.39654300000001</v>
      </c>
      <c r="L58">
        <v>355.97927800000002</v>
      </c>
      <c r="M58">
        <v>28.66</v>
      </c>
      <c r="N58">
        <v>62.099404999999997</v>
      </c>
      <c r="O58">
        <v>51.590082000000002</v>
      </c>
      <c r="P58">
        <v>68.794031000000004</v>
      </c>
      <c r="Q58">
        <v>5.971177</v>
      </c>
      <c r="R58">
        <v>22.565695999999999</v>
      </c>
      <c r="S58">
        <v>14.027191</v>
      </c>
      <c r="T58">
        <v>0</v>
      </c>
      <c r="U58">
        <v>369.21</v>
      </c>
      <c r="V58">
        <v>0</v>
      </c>
      <c r="W58">
        <v>9.8699999999999992</v>
      </c>
      <c r="X58">
        <v>74.839100000000002</v>
      </c>
      <c r="Y58">
        <v>0</v>
      </c>
      <c r="Z58">
        <v>6.5537999999999998</v>
      </c>
      <c r="AA58">
        <v>0</v>
      </c>
      <c r="AB58">
        <v>26.260100000000001</v>
      </c>
      <c r="AC58">
        <v>19.374780999999999</v>
      </c>
      <c r="AD58">
        <v>9.1149000000000004</v>
      </c>
      <c r="AE58">
        <v>49.436556000000003</v>
      </c>
      <c r="AF58">
        <v>6.9020000000000001</v>
      </c>
      <c r="AG58">
        <v>14.0976</v>
      </c>
      <c r="AH58">
        <v>93.563599999999994</v>
      </c>
      <c r="AI58">
        <v>0</v>
      </c>
      <c r="AJ58">
        <v>0</v>
      </c>
      <c r="AK58">
        <v>51.013800000000003</v>
      </c>
      <c r="AL58">
        <v>79.364599999999996</v>
      </c>
      <c r="AM58">
        <v>0</v>
      </c>
      <c r="AN58">
        <v>0.66954999999999998</v>
      </c>
      <c r="AO58">
        <v>13.523999999999999</v>
      </c>
      <c r="AP58">
        <v>9.4794</v>
      </c>
      <c r="AQ58">
        <v>25.515000000000001</v>
      </c>
      <c r="AR58">
        <v>50.231999999999999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50.750000000000014</v>
      </c>
      <c r="BA58">
        <f t="shared" si="1"/>
        <v>1992.7483729999999</v>
      </c>
      <c r="BB58">
        <v>55</v>
      </c>
      <c r="BD58">
        <v>2</v>
      </c>
      <c r="BE58">
        <v>7.39</v>
      </c>
      <c r="BF58">
        <v>1.06</v>
      </c>
      <c r="BG58">
        <v>4.0199999999999996</v>
      </c>
      <c r="BH58">
        <v>5.62</v>
      </c>
      <c r="BI58">
        <v>4.63</v>
      </c>
      <c r="BJ58">
        <v>1.51</v>
      </c>
      <c r="BK58">
        <v>3.05</v>
      </c>
      <c r="BL58">
        <v>1.51</v>
      </c>
      <c r="BM58">
        <v>1.5</v>
      </c>
      <c r="BN58">
        <v>0</v>
      </c>
      <c r="BO58">
        <v>7.68</v>
      </c>
      <c r="BP58">
        <v>3.86</v>
      </c>
      <c r="BQ58">
        <v>4.38</v>
      </c>
      <c r="BR58">
        <v>2.09</v>
      </c>
      <c r="BS58">
        <v>0.45</v>
      </c>
      <c r="BT58">
        <v>0</v>
      </c>
      <c r="BU58">
        <v>0</v>
      </c>
      <c r="BV58">
        <v>0</v>
      </c>
      <c r="BW58">
        <f t="shared" si="2"/>
        <v>50.750000000000014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376.33043199999997</v>
      </c>
      <c r="L59">
        <v>355.97927800000002</v>
      </c>
      <c r="M59">
        <v>28.66</v>
      </c>
      <c r="N59">
        <v>62.546937</v>
      </c>
      <c r="O59">
        <v>54.470852999999998</v>
      </c>
      <c r="P59">
        <v>68.722116999999997</v>
      </c>
      <c r="Q59">
        <v>5.971177</v>
      </c>
      <c r="R59">
        <v>22.565695999999999</v>
      </c>
      <c r="S59">
        <v>14.027191</v>
      </c>
      <c r="T59">
        <v>0</v>
      </c>
      <c r="U59">
        <v>379.4187</v>
      </c>
      <c r="V59">
        <v>0</v>
      </c>
      <c r="W59">
        <v>9.8699999999999992</v>
      </c>
      <c r="X59">
        <v>74.839100000000002</v>
      </c>
      <c r="Y59">
        <v>0</v>
      </c>
      <c r="Z59">
        <v>6.5537999999999998</v>
      </c>
      <c r="AA59">
        <v>0</v>
      </c>
      <c r="AB59">
        <v>26.260100000000001</v>
      </c>
      <c r="AC59">
        <v>19.374780999999999</v>
      </c>
      <c r="AD59">
        <v>9.1149000000000004</v>
      </c>
      <c r="AE59">
        <v>49.436556000000003</v>
      </c>
      <c r="AF59">
        <v>6.4089999999999998</v>
      </c>
      <c r="AG59">
        <v>14.0976</v>
      </c>
      <c r="AH59">
        <v>93.563599999999994</v>
      </c>
      <c r="AI59">
        <v>0</v>
      </c>
      <c r="AJ59">
        <v>0</v>
      </c>
      <c r="AK59">
        <v>51.013800000000003</v>
      </c>
      <c r="AL59">
        <v>60.423999999999999</v>
      </c>
      <c r="AM59">
        <v>0</v>
      </c>
      <c r="AN59">
        <v>0.66954999999999998</v>
      </c>
      <c r="AO59">
        <v>13.523999999999999</v>
      </c>
      <c r="AP59">
        <v>3.7149000000000001</v>
      </c>
      <c r="AQ59">
        <v>25.515000000000001</v>
      </c>
      <c r="AR59">
        <v>50.231999999999999</v>
      </c>
      <c r="AS59">
        <v>31.897383000000001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62.730000000000004</v>
      </c>
      <c r="BA59">
        <f t="shared" si="1"/>
        <v>1992.9292509999998</v>
      </c>
      <c r="BB59">
        <v>56</v>
      </c>
      <c r="BD59">
        <v>8.43</v>
      </c>
      <c r="BE59">
        <v>7.39</v>
      </c>
      <c r="BF59">
        <v>1.06</v>
      </c>
      <c r="BG59">
        <v>4.0199999999999996</v>
      </c>
      <c r="BH59">
        <v>5.62</v>
      </c>
      <c r="BI59">
        <v>4.63</v>
      </c>
      <c r="BJ59">
        <v>1.51</v>
      </c>
      <c r="BK59">
        <v>3.05</v>
      </c>
      <c r="BL59">
        <v>1.63</v>
      </c>
      <c r="BM59">
        <v>1.61</v>
      </c>
      <c r="BN59">
        <v>0</v>
      </c>
      <c r="BO59">
        <v>13</v>
      </c>
      <c r="BP59">
        <v>3.86</v>
      </c>
      <c r="BQ59">
        <v>4.38</v>
      </c>
      <c r="BR59">
        <v>2.09</v>
      </c>
      <c r="BS59">
        <v>0.45</v>
      </c>
      <c r="BT59">
        <v>0</v>
      </c>
      <c r="BU59">
        <v>0</v>
      </c>
      <c r="BV59">
        <v>0</v>
      </c>
      <c r="BW59">
        <f t="shared" si="2"/>
        <v>62.730000000000004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376.39654300000001</v>
      </c>
      <c r="L60">
        <v>355.97927800000002</v>
      </c>
      <c r="M60">
        <v>28.66</v>
      </c>
      <c r="N60">
        <v>62.546937</v>
      </c>
      <c r="O60">
        <v>54.470852999999998</v>
      </c>
      <c r="P60">
        <v>68.722116999999997</v>
      </c>
      <c r="Q60">
        <v>5.971177</v>
      </c>
      <c r="R60">
        <v>22.565695999999999</v>
      </c>
      <c r="S60">
        <v>14.027191</v>
      </c>
      <c r="T60">
        <v>0</v>
      </c>
      <c r="U60">
        <v>379.4187</v>
      </c>
      <c r="V60">
        <v>0</v>
      </c>
      <c r="W60">
        <v>9.8699999999999992</v>
      </c>
      <c r="X60">
        <v>74.839100000000002</v>
      </c>
      <c r="Y60">
        <v>0</v>
      </c>
      <c r="Z60">
        <v>6.5537999999999998</v>
      </c>
      <c r="AA60">
        <v>14.04936</v>
      </c>
      <c r="AB60">
        <v>26.260100000000001</v>
      </c>
      <c r="AC60">
        <v>19.374780999999999</v>
      </c>
      <c r="AD60">
        <v>9.1149000000000004</v>
      </c>
      <c r="AE60">
        <v>49.436556000000003</v>
      </c>
      <c r="AF60">
        <v>6.4089999999999998</v>
      </c>
      <c r="AG60">
        <v>14.0976</v>
      </c>
      <c r="AH60">
        <v>93.563599999999994</v>
      </c>
      <c r="AI60">
        <v>0</v>
      </c>
      <c r="AJ60">
        <v>0</v>
      </c>
      <c r="AK60">
        <v>51.013800000000003</v>
      </c>
      <c r="AL60">
        <v>60.423999999999999</v>
      </c>
      <c r="AM60">
        <v>0</v>
      </c>
      <c r="AN60">
        <v>0.66954999999999998</v>
      </c>
      <c r="AO60">
        <v>13.523999999999999</v>
      </c>
      <c r="AP60">
        <v>3.7149000000000001</v>
      </c>
      <c r="AQ60">
        <v>25.515000000000001</v>
      </c>
      <c r="AR60">
        <v>50.231999999999999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62.870000000000005</v>
      </c>
      <c r="BA60">
        <f t="shared" si="1"/>
        <v>2007.184722</v>
      </c>
      <c r="BB60">
        <v>57</v>
      </c>
      <c r="BD60">
        <v>8.43</v>
      </c>
      <c r="BE60">
        <v>7.39</v>
      </c>
      <c r="BF60">
        <v>1.06</v>
      </c>
      <c r="BG60">
        <v>4.0199999999999996</v>
      </c>
      <c r="BH60">
        <v>5.62</v>
      </c>
      <c r="BI60">
        <v>4.63</v>
      </c>
      <c r="BJ60">
        <v>1.51</v>
      </c>
      <c r="BK60">
        <v>3.06</v>
      </c>
      <c r="BL60">
        <v>1.76</v>
      </c>
      <c r="BM60">
        <v>1.61</v>
      </c>
      <c r="BN60">
        <v>0</v>
      </c>
      <c r="BO60">
        <v>13</v>
      </c>
      <c r="BP60">
        <v>3.86</v>
      </c>
      <c r="BQ60">
        <v>4.38</v>
      </c>
      <c r="BR60">
        <v>2.09</v>
      </c>
      <c r="BS60">
        <v>0.45</v>
      </c>
      <c r="BT60">
        <v>0</v>
      </c>
      <c r="BU60">
        <v>0</v>
      </c>
      <c r="BV60">
        <v>0</v>
      </c>
      <c r="BW60">
        <f t="shared" si="2"/>
        <v>62.870000000000005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376.33043199999997</v>
      </c>
      <c r="L61">
        <v>355.97927800000002</v>
      </c>
      <c r="M61">
        <v>28.66</v>
      </c>
      <c r="N61">
        <v>62.546937</v>
      </c>
      <c r="O61">
        <v>54.470852999999998</v>
      </c>
      <c r="P61">
        <v>68.710879000000006</v>
      </c>
      <c r="Q61">
        <v>5.8126980000000001</v>
      </c>
      <c r="R61">
        <v>22.565695999999999</v>
      </c>
      <c r="S61">
        <v>14.027191</v>
      </c>
      <c r="T61">
        <v>0</v>
      </c>
      <c r="U61">
        <v>416.53070000000002</v>
      </c>
      <c r="V61">
        <v>0</v>
      </c>
      <c r="W61">
        <v>9.8699999999999992</v>
      </c>
      <c r="X61">
        <v>74.839100000000002</v>
      </c>
      <c r="Y61">
        <v>0</v>
      </c>
      <c r="Z61">
        <v>6.5537999999999998</v>
      </c>
      <c r="AA61">
        <v>14.04936</v>
      </c>
      <c r="AB61">
        <v>26.260100000000001</v>
      </c>
      <c r="AC61">
        <v>19.374780999999999</v>
      </c>
      <c r="AD61">
        <v>9.1149000000000004</v>
      </c>
      <c r="AE61">
        <v>49.436556000000003</v>
      </c>
      <c r="AF61">
        <v>6.4089999999999998</v>
      </c>
      <c r="AG61">
        <v>14.0976</v>
      </c>
      <c r="AH61">
        <v>66.290000000000006</v>
      </c>
      <c r="AI61">
        <v>0</v>
      </c>
      <c r="AJ61">
        <v>0</v>
      </c>
      <c r="AK61">
        <v>51.013800000000003</v>
      </c>
      <c r="AL61">
        <v>60.423999999999999</v>
      </c>
      <c r="AM61">
        <v>0</v>
      </c>
      <c r="AN61">
        <v>0.66954999999999998</v>
      </c>
      <c r="AO61">
        <v>13.083</v>
      </c>
      <c r="AP61">
        <v>3.7149000000000001</v>
      </c>
      <c r="AQ61">
        <v>25.515000000000001</v>
      </c>
      <c r="AR61">
        <v>50.231999999999999</v>
      </c>
      <c r="AS61">
        <v>31.897383000000001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61.67</v>
      </c>
      <c r="BA61">
        <f t="shared" si="1"/>
        <v>2015.1462939999999</v>
      </c>
      <c r="BB61">
        <v>58</v>
      </c>
      <c r="BD61">
        <v>8.0299999999999994</v>
      </c>
      <c r="BE61">
        <v>7.13</v>
      </c>
      <c r="BF61">
        <v>1.06</v>
      </c>
      <c r="BG61">
        <v>4.0199999999999996</v>
      </c>
      <c r="BH61">
        <v>5.42</v>
      </c>
      <c r="BI61">
        <v>4.47</v>
      </c>
      <c r="BJ61">
        <v>1.46</v>
      </c>
      <c r="BK61">
        <v>2.95</v>
      </c>
      <c r="BL61">
        <v>1.87</v>
      </c>
      <c r="BM61">
        <v>1.61</v>
      </c>
      <c r="BN61">
        <v>0</v>
      </c>
      <c r="BO61">
        <v>13</v>
      </c>
      <c r="BP61">
        <v>3.73</v>
      </c>
      <c r="BQ61">
        <v>4.38</v>
      </c>
      <c r="BR61">
        <v>2.09</v>
      </c>
      <c r="BS61">
        <v>0.45</v>
      </c>
      <c r="BT61">
        <v>0</v>
      </c>
      <c r="BU61">
        <v>0</v>
      </c>
      <c r="BV61">
        <v>0</v>
      </c>
      <c r="BW61">
        <f t="shared" si="2"/>
        <v>61.67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376.39654300000001</v>
      </c>
      <c r="L62">
        <v>355.97927800000002</v>
      </c>
      <c r="M62">
        <v>28.66</v>
      </c>
      <c r="N62">
        <v>62.546937</v>
      </c>
      <c r="O62">
        <v>54.470852999999998</v>
      </c>
      <c r="P62">
        <v>68.710879000000006</v>
      </c>
      <c r="Q62">
        <v>5.8126980000000001</v>
      </c>
      <c r="R62">
        <v>22.565695999999999</v>
      </c>
      <c r="S62">
        <v>14.027191</v>
      </c>
      <c r="T62">
        <v>0</v>
      </c>
      <c r="U62">
        <v>416.53070000000002</v>
      </c>
      <c r="V62">
        <v>0</v>
      </c>
      <c r="W62">
        <v>9.8699999999999992</v>
      </c>
      <c r="X62">
        <v>74.839100000000002</v>
      </c>
      <c r="Y62">
        <v>0</v>
      </c>
      <c r="Z62">
        <v>6.5537999999999998</v>
      </c>
      <c r="AA62">
        <v>14.04936</v>
      </c>
      <c r="AB62">
        <v>26.260100000000001</v>
      </c>
      <c r="AC62">
        <v>9.6778399999999998</v>
      </c>
      <c r="AD62">
        <v>9.1149000000000004</v>
      </c>
      <c r="AE62">
        <v>49.436556000000003</v>
      </c>
      <c r="AF62">
        <v>6.4089999999999998</v>
      </c>
      <c r="AG62">
        <v>14.0976</v>
      </c>
      <c r="AH62">
        <v>66.290000000000006</v>
      </c>
      <c r="AI62">
        <v>0</v>
      </c>
      <c r="AJ62">
        <v>0</v>
      </c>
      <c r="AK62">
        <v>51.013800000000003</v>
      </c>
      <c r="AL62">
        <v>60.423999999999999</v>
      </c>
      <c r="AM62">
        <v>0</v>
      </c>
      <c r="AN62">
        <v>0.66954999999999998</v>
      </c>
      <c r="AO62">
        <v>13.083</v>
      </c>
      <c r="AP62">
        <v>3.7149000000000001</v>
      </c>
      <c r="AQ62">
        <v>25.515000000000001</v>
      </c>
      <c r="AR62">
        <v>50.231999999999999</v>
      </c>
      <c r="AS62">
        <v>31.897383000000001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61.7</v>
      </c>
      <c r="BA62">
        <f t="shared" si="1"/>
        <v>2005.545464</v>
      </c>
      <c r="BB62">
        <v>59</v>
      </c>
      <c r="BD62">
        <v>8.0299999999999994</v>
      </c>
      <c r="BE62">
        <v>7.13</v>
      </c>
      <c r="BF62">
        <v>1.06</v>
      </c>
      <c r="BG62">
        <v>4.0199999999999996</v>
      </c>
      <c r="BH62">
        <v>5.42</v>
      </c>
      <c r="BI62">
        <v>4.47</v>
      </c>
      <c r="BJ62">
        <v>1.46</v>
      </c>
      <c r="BK62">
        <v>2.9</v>
      </c>
      <c r="BL62">
        <v>1.95</v>
      </c>
      <c r="BM62">
        <v>1.61</v>
      </c>
      <c r="BN62">
        <v>0</v>
      </c>
      <c r="BO62">
        <v>13</v>
      </c>
      <c r="BP62">
        <v>3.73</v>
      </c>
      <c r="BQ62">
        <v>4.38</v>
      </c>
      <c r="BR62">
        <v>2.09</v>
      </c>
      <c r="BS62">
        <v>0.45</v>
      </c>
      <c r="BT62">
        <v>0</v>
      </c>
      <c r="BU62">
        <v>0</v>
      </c>
      <c r="BV62">
        <v>0</v>
      </c>
      <c r="BW62">
        <f t="shared" si="2"/>
        <v>61.7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376.33043199999997</v>
      </c>
      <c r="L63">
        <v>355.97927800000002</v>
      </c>
      <c r="M63">
        <v>28.66</v>
      </c>
      <c r="N63">
        <v>79.984999999999999</v>
      </c>
      <c r="O63">
        <v>64.615178999999998</v>
      </c>
      <c r="P63">
        <v>105.6224</v>
      </c>
      <c r="Q63">
        <v>5.971177</v>
      </c>
      <c r="R63">
        <v>22.565695999999999</v>
      </c>
      <c r="S63">
        <v>14.027191</v>
      </c>
      <c r="T63">
        <v>0</v>
      </c>
      <c r="U63">
        <v>416.53070000000002</v>
      </c>
      <c r="V63">
        <v>0</v>
      </c>
      <c r="W63">
        <v>9.8699999999999992</v>
      </c>
      <c r="X63">
        <v>74.839100000000002</v>
      </c>
      <c r="Y63">
        <v>0</v>
      </c>
      <c r="Z63">
        <v>6.5537999999999998</v>
      </c>
      <c r="AA63">
        <v>14.04936</v>
      </c>
      <c r="AB63">
        <v>26.260100000000001</v>
      </c>
      <c r="AC63">
        <v>9.6778399999999998</v>
      </c>
      <c r="AD63">
        <v>9.1149000000000004</v>
      </c>
      <c r="AE63">
        <v>49.436556000000003</v>
      </c>
      <c r="AF63">
        <v>6.4089999999999998</v>
      </c>
      <c r="AG63">
        <v>14.0976</v>
      </c>
      <c r="AH63">
        <v>66.290000000000006</v>
      </c>
      <c r="AI63">
        <v>0</v>
      </c>
      <c r="AJ63">
        <v>0</v>
      </c>
      <c r="AK63">
        <v>51.013800000000003</v>
      </c>
      <c r="AL63">
        <v>60.423999999999999</v>
      </c>
      <c r="AM63">
        <v>0</v>
      </c>
      <c r="AN63">
        <v>0.66954999999999998</v>
      </c>
      <c r="AO63">
        <v>13.083</v>
      </c>
      <c r="AP63">
        <v>9.4794</v>
      </c>
      <c r="AQ63">
        <v>25.515000000000001</v>
      </c>
      <c r="AR63">
        <v>50.231999999999999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61.779999999999987</v>
      </c>
      <c r="BA63">
        <f t="shared" si="1"/>
        <v>2075.9762419999997</v>
      </c>
      <c r="BB63">
        <v>60</v>
      </c>
      <c r="BD63">
        <v>8.0299999999999994</v>
      </c>
      <c r="BE63">
        <v>7.13</v>
      </c>
      <c r="BF63">
        <v>1.06</v>
      </c>
      <c r="BG63">
        <v>4.0199999999999996</v>
      </c>
      <c r="BH63">
        <v>5.42</v>
      </c>
      <c r="BI63">
        <v>4.47</v>
      </c>
      <c r="BJ63">
        <v>1.46</v>
      </c>
      <c r="BK63">
        <v>2.9</v>
      </c>
      <c r="BL63">
        <v>2.0699999999999998</v>
      </c>
      <c r="BM63">
        <v>1.61</v>
      </c>
      <c r="BN63">
        <v>0</v>
      </c>
      <c r="BO63">
        <v>13</v>
      </c>
      <c r="BP63">
        <v>3.73</v>
      </c>
      <c r="BQ63">
        <v>4.38</v>
      </c>
      <c r="BR63">
        <v>2.09</v>
      </c>
      <c r="BS63">
        <v>0.41</v>
      </c>
      <c r="BT63">
        <v>0</v>
      </c>
      <c r="BU63">
        <v>0</v>
      </c>
      <c r="BV63">
        <v>0</v>
      </c>
      <c r="BW63">
        <f t="shared" si="2"/>
        <v>61.779999999999987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376.39654300000001</v>
      </c>
      <c r="L64">
        <v>355.97927800000002</v>
      </c>
      <c r="M64">
        <v>28.66</v>
      </c>
      <c r="N64">
        <v>79.984999999999999</v>
      </c>
      <c r="O64">
        <v>64.615178999999998</v>
      </c>
      <c r="P64">
        <v>105.6224</v>
      </c>
      <c r="Q64">
        <v>5.971177</v>
      </c>
      <c r="R64">
        <v>22.565695999999999</v>
      </c>
      <c r="S64">
        <v>14.027191</v>
      </c>
      <c r="T64">
        <v>0</v>
      </c>
      <c r="U64">
        <v>416.53070000000002</v>
      </c>
      <c r="V64">
        <v>0</v>
      </c>
      <c r="W64">
        <v>9.8699999999999992</v>
      </c>
      <c r="X64">
        <v>74.839100000000002</v>
      </c>
      <c r="Y64">
        <v>0</v>
      </c>
      <c r="Z64">
        <v>6.5537999999999998</v>
      </c>
      <c r="AA64">
        <v>14.04936</v>
      </c>
      <c r="AB64">
        <v>26.260100000000001</v>
      </c>
      <c r="AC64">
        <v>9.6778399999999998</v>
      </c>
      <c r="AD64">
        <v>9.1149000000000004</v>
      </c>
      <c r="AE64">
        <v>49.436556000000003</v>
      </c>
      <c r="AF64">
        <v>6.4089999999999998</v>
      </c>
      <c r="AG64">
        <v>14.0976</v>
      </c>
      <c r="AH64">
        <v>66.290000000000006</v>
      </c>
      <c r="AI64">
        <v>0</v>
      </c>
      <c r="AJ64">
        <v>0</v>
      </c>
      <c r="AK64">
        <v>51.013800000000003</v>
      </c>
      <c r="AL64">
        <v>60.423999999999999</v>
      </c>
      <c r="AM64">
        <v>0</v>
      </c>
      <c r="AN64">
        <v>0.66954999999999998</v>
      </c>
      <c r="AO64">
        <v>13.083</v>
      </c>
      <c r="AP64">
        <v>9.4794</v>
      </c>
      <c r="AQ64">
        <v>25.515000000000001</v>
      </c>
      <c r="AR64">
        <v>50.231999999999999</v>
      </c>
      <c r="AS64">
        <v>31.897383000000001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61.779999999999994</v>
      </c>
      <c r="BA64">
        <f t="shared" si="1"/>
        <v>2076.0423529999998</v>
      </c>
      <c r="BB64">
        <v>61</v>
      </c>
      <c r="BD64">
        <v>8.0299999999999994</v>
      </c>
      <c r="BE64">
        <v>7.13</v>
      </c>
      <c r="BF64">
        <v>1.06</v>
      </c>
      <c r="BG64">
        <v>4.0199999999999996</v>
      </c>
      <c r="BH64">
        <v>5.42</v>
      </c>
      <c r="BI64">
        <v>4.47</v>
      </c>
      <c r="BJ64">
        <v>1.46</v>
      </c>
      <c r="BK64">
        <v>2.9</v>
      </c>
      <c r="BL64">
        <v>2.11</v>
      </c>
      <c r="BM64">
        <v>1.61</v>
      </c>
      <c r="BN64">
        <v>0</v>
      </c>
      <c r="BO64">
        <v>13</v>
      </c>
      <c r="BP64">
        <v>3.73</v>
      </c>
      <c r="BQ64">
        <v>4.38</v>
      </c>
      <c r="BR64">
        <v>2.09</v>
      </c>
      <c r="BS64">
        <v>0.37</v>
      </c>
      <c r="BT64">
        <v>0</v>
      </c>
      <c r="BU64">
        <v>0</v>
      </c>
      <c r="BV64">
        <v>0</v>
      </c>
      <c r="BW64">
        <f t="shared" si="2"/>
        <v>61.779999999999994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376.318533</v>
      </c>
      <c r="L65">
        <v>355.97927800000002</v>
      </c>
      <c r="M65">
        <v>28.66</v>
      </c>
      <c r="N65">
        <v>79.984999999999999</v>
      </c>
      <c r="O65">
        <v>62.798735000000001</v>
      </c>
      <c r="P65">
        <v>105.6224</v>
      </c>
      <c r="Q65">
        <v>5.971177</v>
      </c>
      <c r="R65">
        <v>22.565695999999999</v>
      </c>
      <c r="S65">
        <v>14.027191</v>
      </c>
      <c r="T65">
        <v>0</v>
      </c>
      <c r="U65">
        <v>416.53070000000002</v>
      </c>
      <c r="V65">
        <v>0</v>
      </c>
      <c r="W65">
        <v>9.8699999999999992</v>
      </c>
      <c r="X65">
        <v>74.839100000000002</v>
      </c>
      <c r="Y65">
        <v>0</v>
      </c>
      <c r="Z65">
        <v>6.5537999999999998</v>
      </c>
      <c r="AA65">
        <v>14.04936</v>
      </c>
      <c r="AB65">
        <v>13.17004</v>
      </c>
      <c r="AC65">
        <v>9.6778399999999998</v>
      </c>
      <c r="AD65">
        <v>9.1149000000000004</v>
      </c>
      <c r="AE65">
        <v>49.436556000000003</v>
      </c>
      <c r="AF65">
        <v>6.4089999999999998</v>
      </c>
      <c r="AG65">
        <v>14.0976</v>
      </c>
      <c r="AH65">
        <v>66.290000000000006</v>
      </c>
      <c r="AI65">
        <v>0</v>
      </c>
      <c r="AJ65">
        <v>0</v>
      </c>
      <c r="AK65">
        <v>51.013800000000003</v>
      </c>
      <c r="AL65">
        <v>60.423999999999999</v>
      </c>
      <c r="AM65">
        <v>0</v>
      </c>
      <c r="AN65">
        <v>0.66954999999999998</v>
      </c>
      <c r="AO65">
        <v>13.083</v>
      </c>
      <c r="AP65">
        <v>4.3554000000000004</v>
      </c>
      <c r="AQ65">
        <v>25.515000000000001</v>
      </c>
      <c r="AR65">
        <v>50.231999999999999</v>
      </c>
      <c r="AS65">
        <v>31.897383000000001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61.83</v>
      </c>
      <c r="BA65">
        <f t="shared" si="1"/>
        <v>2055.983839</v>
      </c>
      <c r="BB65">
        <v>62</v>
      </c>
      <c r="BD65">
        <v>8.0299999999999994</v>
      </c>
      <c r="BE65">
        <v>7.13</v>
      </c>
      <c r="BF65">
        <v>1.06</v>
      </c>
      <c r="BG65">
        <v>4.0199999999999996</v>
      </c>
      <c r="BH65">
        <v>5.42</v>
      </c>
      <c r="BI65">
        <v>4.47</v>
      </c>
      <c r="BJ65">
        <v>1.46</v>
      </c>
      <c r="BK65">
        <v>2.9</v>
      </c>
      <c r="BL65">
        <v>2.19</v>
      </c>
      <c r="BM65">
        <v>1.61</v>
      </c>
      <c r="BN65">
        <v>0</v>
      </c>
      <c r="BO65">
        <v>13</v>
      </c>
      <c r="BP65">
        <v>3.73</v>
      </c>
      <c r="BQ65">
        <v>4.38</v>
      </c>
      <c r="BR65">
        <v>2.09</v>
      </c>
      <c r="BS65">
        <v>0.34</v>
      </c>
      <c r="BT65">
        <v>0</v>
      </c>
      <c r="BU65">
        <v>0</v>
      </c>
      <c r="BV65">
        <v>0</v>
      </c>
      <c r="BW65">
        <f t="shared" si="2"/>
        <v>61.83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376.38464299999998</v>
      </c>
      <c r="L66">
        <v>355.97927800000002</v>
      </c>
      <c r="M66">
        <v>28.66</v>
      </c>
      <c r="N66">
        <v>79.984999999999999</v>
      </c>
      <c r="O66">
        <v>62.798735000000001</v>
      </c>
      <c r="P66">
        <v>105.6224</v>
      </c>
      <c r="Q66">
        <v>5.971177</v>
      </c>
      <c r="R66">
        <v>22.565695999999999</v>
      </c>
      <c r="S66">
        <v>14.027191</v>
      </c>
      <c r="T66">
        <v>0</v>
      </c>
      <c r="U66">
        <v>416.53070000000002</v>
      </c>
      <c r="V66">
        <v>0</v>
      </c>
      <c r="W66">
        <v>9.8699999999999992</v>
      </c>
      <c r="X66">
        <v>74.839100000000002</v>
      </c>
      <c r="Y66">
        <v>0</v>
      </c>
      <c r="Z66">
        <v>6.5537999999999998</v>
      </c>
      <c r="AA66">
        <v>14.04936</v>
      </c>
      <c r="AB66">
        <v>13.17004</v>
      </c>
      <c r="AC66">
        <v>9.6778399999999998</v>
      </c>
      <c r="AD66">
        <v>9.1149000000000004</v>
      </c>
      <c r="AE66">
        <v>49.436556000000003</v>
      </c>
      <c r="AF66">
        <v>6.4089999999999998</v>
      </c>
      <c r="AG66">
        <v>14.0976</v>
      </c>
      <c r="AH66">
        <v>66.290000000000006</v>
      </c>
      <c r="AI66">
        <v>0</v>
      </c>
      <c r="AJ66">
        <v>0</v>
      </c>
      <c r="AK66">
        <v>51.013800000000003</v>
      </c>
      <c r="AL66">
        <v>60.423999999999999</v>
      </c>
      <c r="AM66">
        <v>0</v>
      </c>
      <c r="AN66">
        <v>0.66954999999999998</v>
      </c>
      <c r="AO66">
        <v>13.083</v>
      </c>
      <c r="AP66">
        <v>4.3554000000000004</v>
      </c>
      <c r="AQ66">
        <v>25.515000000000001</v>
      </c>
      <c r="AR66">
        <v>50.231999999999999</v>
      </c>
      <c r="AS66">
        <v>31.897383000000001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62.039999999999992</v>
      </c>
      <c r="BA66">
        <f t="shared" si="1"/>
        <v>2056.2599489999998</v>
      </c>
      <c r="BB66">
        <v>63</v>
      </c>
      <c r="BD66">
        <v>8.0299999999999994</v>
      </c>
      <c r="BE66">
        <v>7.13</v>
      </c>
      <c r="BF66">
        <v>1.06</v>
      </c>
      <c r="BG66">
        <v>4.0199999999999996</v>
      </c>
      <c r="BH66">
        <v>5.42</v>
      </c>
      <c r="BI66">
        <v>4.47</v>
      </c>
      <c r="BJ66">
        <v>1.56</v>
      </c>
      <c r="BK66">
        <v>3.01</v>
      </c>
      <c r="BL66">
        <v>2.19</v>
      </c>
      <c r="BM66">
        <v>1.61</v>
      </c>
      <c r="BN66">
        <v>0</v>
      </c>
      <c r="BO66">
        <v>13</v>
      </c>
      <c r="BP66">
        <v>3.73</v>
      </c>
      <c r="BQ66">
        <v>4.38</v>
      </c>
      <c r="BR66">
        <v>2.09</v>
      </c>
      <c r="BS66">
        <v>0.34</v>
      </c>
      <c r="BT66">
        <v>0</v>
      </c>
      <c r="BU66">
        <v>0</v>
      </c>
      <c r="BV66">
        <v>0</v>
      </c>
      <c r="BW66">
        <f t="shared" si="2"/>
        <v>62.039999999999992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376.318533</v>
      </c>
      <c r="L67">
        <v>355.97927800000002</v>
      </c>
      <c r="M67">
        <v>28.66</v>
      </c>
      <c r="N67">
        <v>79.984999999999999</v>
      </c>
      <c r="O67">
        <v>60.383200000000002</v>
      </c>
      <c r="P67">
        <v>105.6224</v>
      </c>
      <c r="Q67">
        <v>5.9464100000000002</v>
      </c>
      <c r="R67">
        <v>21.553678000000001</v>
      </c>
      <c r="S67">
        <v>12.889314000000001</v>
      </c>
      <c r="T67">
        <v>0</v>
      </c>
      <c r="U67">
        <v>416.53070000000002</v>
      </c>
      <c r="V67">
        <v>0</v>
      </c>
      <c r="W67">
        <v>10</v>
      </c>
      <c r="X67">
        <v>30</v>
      </c>
      <c r="Y67">
        <v>0</v>
      </c>
      <c r="Z67">
        <v>6.5537999999999998</v>
      </c>
      <c r="AA67">
        <v>28.09872</v>
      </c>
      <c r="AB67">
        <v>13.17004</v>
      </c>
      <c r="AC67">
        <v>9.6778399999999998</v>
      </c>
      <c r="AD67">
        <v>9.1149000000000004</v>
      </c>
      <c r="AE67">
        <v>49.436556000000003</v>
      </c>
      <c r="AF67">
        <v>6.4089999999999998</v>
      </c>
      <c r="AG67">
        <v>14.0976</v>
      </c>
      <c r="AH67">
        <v>66.290000000000006</v>
      </c>
      <c r="AI67">
        <v>0</v>
      </c>
      <c r="AJ67">
        <v>0</v>
      </c>
      <c r="AK67">
        <v>51.013800000000003</v>
      </c>
      <c r="AL67">
        <v>60.423999999999999</v>
      </c>
      <c r="AM67">
        <v>0</v>
      </c>
      <c r="AN67">
        <v>0.66954999999999998</v>
      </c>
      <c r="AO67">
        <v>11.7012</v>
      </c>
      <c r="AP67">
        <v>9.4794</v>
      </c>
      <c r="AQ67">
        <v>25.515000000000001</v>
      </c>
      <c r="AR67">
        <v>50.231999999999999</v>
      </c>
      <c r="AS67">
        <v>31.897383000000001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62.129999999999995</v>
      </c>
      <c r="BA67">
        <f t="shared" si="1"/>
        <v>2024.7761020000003</v>
      </c>
      <c r="BB67">
        <v>64</v>
      </c>
      <c r="BD67">
        <v>8.0299999999999994</v>
      </c>
      <c r="BE67">
        <v>7.13</v>
      </c>
      <c r="BF67">
        <v>1.06</v>
      </c>
      <c r="BG67">
        <v>4.0199999999999996</v>
      </c>
      <c r="BH67">
        <v>5.42</v>
      </c>
      <c r="BI67">
        <v>4.47</v>
      </c>
      <c r="BJ67">
        <v>1.56</v>
      </c>
      <c r="BK67">
        <v>3.01</v>
      </c>
      <c r="BL67">
        <v>2.2799999999999998</v>
      </c>
      <c r="BM67">
        <v>1.61</v>
      </c>
      <c r="BN67">
        <v>0</v>
      </c>
      <c r="BO67">
        <v>13</v>
      </c>
      <c r="BP67">
        <v>3.73</v>
      </c>
      <c r="BQ67">
        <v>4.38</v>
      </c>
      <c r="BR67">
        <v>2.09</v>
      </c>
      <c r="BS67">
        <v>0.34</v>
      </c>
      <c r="BT67">
        <v>0</v>
      </c>
      <c r="BU67">
        <v>0</v>
      </c>
      <c r="BV67">
        <v>0</v>
      </c>
      <c r="BW67">
        <f t="shared" si="2"/>
        <v>62.129999999999995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376.38464299999998</v>
      </c>
      <c r="L68">
        <v>355.97927800000002</v>
      </c>
      <c r="M68">
        <v>28.66</v>
      </c>
      <c r="N68">
        <v>79.984999999999999</v>
      </c>
      <c r="O68">
        <v>60.383200000000002</v>
      </c>
      <c r="P68">
        <v>105.6224</v>
      </c>
      <c r="Q68">
        <v>5.9464100000000002</v>
      </c>
      <c r="R68">
        <v>22.070097000000001</v>
      </c>
      <c r="S68">
        <v>12.889314000000001</v>
      </c>
      <c r="T68">
        <v>0</v>
      </c>
      <c r="U68">
        <v>416.53070000000002</v>
      </c>
      <c r="V68">
        <v>0</v>
      </c>
      <c r="W68">
        <v>10</v>
      </c>
      <c r="X68">
        <v>30</v>
      </c>
      <c r="Y68">
        <v>0</v>
      </c>
      <c r="Z68">
        <v>6.5537999999999998</v>
      </c>
      <c r="AA68">
        <v>28.09872</v>
      </c>
      <c r="AB68">
        <v>13.17004</v>
      </c>
      <c r="AC68">
        <v>9.6778399999999998</v>
      </c>
      <c r="AD68">
        <v>9.1149000000000004</v>
      </c>
      <c r="AE68">
        <v>49.436556000000003</v>
      </c>
      <c r="AF68">
        <v>6.4089999999999998</v>
      </c>
      <c r="AG68">
        <v>14.0976</v>
      </c>
      <c r="AH68">
        <v>66.290000000000006</v>
      </c>
      <c r="AI68">
        <v>0</v>
      </c>
      <c r="AJ68">
        <v>0</v>
      </c>
      <c r="AK68">
        <v>51.013800000000003</v>
      </c>
      <c r="AL68">
        <v>60.423999999999999</v>
      </c>
      <c r="AM68">
        <v>9.3309999999999995</v>
      </c>
      <c r="AN68">
        <v>0.66954999999999998</v>
      </c>
      <c r="AO68">
        <v>11.7012</v>
      </c>
      <c r="AP68">
        <v>9.4794</v>
      </c>
      <c r="AQ68">
        <v>25.515000000000001</v>
      </c>
      <c r="AR68">
        <v>50.231999999999999</v>
      </c>
      <c r="AS68">
        <v>31.897383000000001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62.129999999999995</v>
      </c>
      <c r="BA68">
        <f t="shared" ref="BA68:BA99" si="4">SUM(B68:AZ68)</f>
        <v>2034.6896309999997</v>
      </c>
      <c r="BB68">
        <v>65</v>
      </c>
      <c r="BD68">
        <v>8.0299999999999994</v>
      </c>
      <c r="BE68">
        <v>7.13</v>
      </c>
      <c r="BF68">
        <v>1.06</v>
      </c>
      <c r="BG68">
        <v>4.0199999999999996</v>
      </c>
      <c r="BH68">
        <v>5.42</v>
      </c>
      <c r="BI68">
        <v>4.47</v>
      </c>
      <c r="BJ68">
        <v>1.56</v>
      </c>
      <c r="BK68">
        <v>3.01</v>
      </c>
      <c r="BL68">
        <v>2.2799999999999998</v>
      </c>
      <c r="BM68">
        <v>1.61</v>
      </c>
      <c r="BN68">
        <v>0</v>
      </c>
      <c r="BO68">
        <v>13</v>
      </c>
      <c r="BP68">
        <v>3.73</v>
      </c>
      <c r="BQ68">
        <v>4.38</v>
      </c>
      <c r="BR68">
        <v>2.09</v>
      </c>
      <c r="BS68">
        <v>0.34</v>
      </c>
      <c r="BT68">
        <v>0</v>
      </c>
      <c r="BU68">
        <v>0</v>
      </c>
      <c r="BV68">
        <v>0</v>
      </c>
      <c r="BW68">
        <f t="shared" ref="BW68:BW98" si="5">SUM(BD68:BV68)</f>
        <v>62.129999999999995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376.318533</v>
      </c>
      <c r="L69">
        <v>354.81913800000001</v>
      </c>
      <c r="M69">
        <v>38.659999999999997</v>
      </c>
      <c r="N69">
        <v>89.984999999999999</v>
      </c>
      <c r="O69">
        <v>75.383200000000002</v>
      </c>
      <c r="P69">
        <v>105.6224</v>
      </c>
      <c r="Q69">
        <v>5.8567159999999996</v>
      </c>
      <c r="R69">
        <v>21.814620999999999</v>
      </c>
      <c r="S69">
        <v>12.310371</v>
      </c>
      <c r="T69">
        <v>0</v>
      </c>
      <c r="U69">
        <v>416.53070000000002</v>
      </c>
      <c r="V69">
        <v>0</v>
      </c>
      <c r="W69">
        <v>10</v>
      </c>
      <c r="X69">
        <v>55.47</v>
      </c>
      <c r="Y69">
        <v>0</v>
      </c>
      <c r="Z69">
        <v>6.5537999999999998</v>
      </c>
      <c r="AA69">
        <v>42.14808</v>
      </c>
      <c r="AB69">
        <v>13.17004</v>
      </c>
      <c r="AC69">
        <v>9.6778399999999998</v>
      </c>
      <c r="AD69">
        <v>9.1149000000000004</v>
      </c>
      <c r="AE69">
        <v>49.436556000000003</v>
      </c>
      <c r="AF69">
        <v>6.4089999999999998</v>
      </c>
      <c r="AG69">
        <v>14.0976</v>
      </c>
      <c r="AH69">
        <v>66.290000000000006</v>
      </c>
      <c r="AI69">
        <v>0</v>
      </c>
      <c r="AJ69">
        <v>0</v>
      </c>
      <c r="AK69">
        <v>51.013800000000003</v>
      </c>
      <c r="AL69">
        <v>60.423999999999999</v>
      </c>
      <c r="AM69">
        <v>10.5307</v>
      </c>
      <c r="AN69">
        <v>0.66954999999999998</v>
      </c>
      <c r="AO69">
        <v>11.7012</v>
      </c>
      <c r="AP69">
        <v>4.3554000000000004</v>
      </c>
      <c r="AQ69">
        <v>25.515000000000001</v>
      </c>
      <c r="AR69">
        <v>50.231999999999999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62.159999999999989</v>
      </c>
      <c r="BA69">
        <f t="shared" si="4"/>
        <v>2103.1643279999998</v>
      </c>
      <c r="BB69">
        <v>66</v>
      </c>
      <c r="BD69">
        <v>8.0299999999999994</v>
      </c>
      <c r="BE69">
        <v>7.13</v>
      </c>
      <c r="BF69">
        <v>1.06</v>
      </c>
      <c r="BG69">
        <v>4.0199999999999996</v>
      </c>
      <c r="BH69">
        <v>5.42</v>
      </c>
      <c r="BI69">
        <v>4.47</v>
      </c>
      <c r="BJ69">
        <v>1.56</v>
      </c>
      <c r="BK69">
        <v>3.01</v>
      </c>
      <c r="BL69">
        <v>2.2799999999999998</v>
      </c>
      <c r="BM69">
        <v>1.61</v>
      </c>
      <c r="BN69">
        <v>0</v>
      </c>
      <c r="BO69">
        <v>13</v>
      </c>
      <c r="BP69">
        <v>3.73</v>
      </c>
      <c r="BQ69">
        <v>4.38</v>
      </c>
      <c r="BR69">
        <v>2.09</v>
      </c>
      <c r="BS69">
        <v>0.37</v>
      </c>
      <c r="BT69">
        <v>0</v>
      </c>
      <c r="BU69">
        <v>0</v>
      </c>
      <c r="BV69">
        <v>0</v>
      </c>
      <c r="BW69">
        <f t="shared" si="5"/>
        <v>62.159999999999989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376.318533</v>
      </c>
      <c r="L70">
        <v>354.81913800000001</v>
      </c>
      <c r="M70">
        <v>44.853999999999999</v>
      </c>
      <c r="N70">
        <v>99.984999999999999</v>
      </c>
      <c r="O70">
        <v>95.383200000000002</v>
      </c>
      <c r="P70">
        <v>105.6224</v>
      </c>
      <c r="Q70">
        <v>5.8567159999999996</v>
      </c>
      <c r="R70">
        <v>21.814620999999999</v>
      </c>
      <c r="S70">
        <v>12.310371</v>
      </c>
      <c r="T70">
        <v>0</v>
      </c>
      <c r="U70">
        <v>416.53070000000002</v>
      </c>
      <c r="V70">
        <v>0</v>
      </c>
      <c r="W70">
        <v>10</v>
      </c>
      <c r="X70">
        <v>55.47</v>
      </c>
      <c r="Y70">
        <v>0</v>
      </c>
      <c r="Z70">
        <v>6.5537999999999998</v>
      </c>
      <c r="AA70">
        <v>42.14808</v>
      </c>
      <c r="AB70">
        <v>13.17004</v>
      </c>
      <c r="AC70">
        <v>9.6778399999999998</v>
      </c>
      <c r="AD70">
        <v>9.1149000000000004</v>
      </c>
      <c r="AE70">
        <v>49.436556000000003</v>
      </c>
      <c r="AF70">
        <v>6.4089999999999998</v>
      </c>
      <c r="AG70">
        <v>14.0976</v>
      </c>
      <c r="AH70">
        <v>66.290000000000006</v>
      </c>
      <c r="AI70">
        <v>0</v>
      </c>
      <c r="AJ70">
        <v>0</v>
      </c>
      <c r="AK70">
        <v>51.013800000000003</v>
      </c>
      <c r="AL70">
        <v>60.423999999999999</v>
      </c>
      <c r="AM70">
        <v>10.5307</v>
      </c>
      <c r="AN70">
        <v>0.66954999999999998</v>
      </c>
      <c r="AO70">
        <v>11.7012</v>
      </c>
      <c r="AP70">
        <v>4.3554000000000004</v>
      </c>
      <c r="AQ70">
        <v>25.515000000000001</v>
      </c>
      <c r="AR70">
        <v>50.231999999999999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62.199999999999989</v>
      </c>
      <c r="BA70">
        <f t="shared" si="4"/>
        <v>2139.3983280000002</v>
      </c>
      <c r="BB70">
        <v>67</v>
      </c>
      <c r="BD70">
        <v>8.0299999999999994</v>
      </c>
      <c r="BE70">
        <v>7.13</v>
      </c>
      <c r="BF70">
        <v>1.06</v>
      </c>
      <c r="BG70">
        <v>4.0199999999999996</v>
      </c>
      <c r="BH70">
        <v>5.42</v>
      </c>
      <c r="BI70">
        <v>4.47</v>
      </c>
      <c r="BJ70">
        <v>1.56</v>
      </c>
      <c r="BK70">
        <v>3.01</v>
      </c>
      <c r="BL70">
        <v>2.2799999999999998</v>
      </c>
      <c r="BM70">
        <v>1.61</v>
      </c>
      <c r="BN70">
        <v>0</v>
      </c>
      <c r="BO70">
        <v>13</v>
      </c>
      <c r="BP70">
        <v>3.73</v>
      </c>
      <c r="BQ70">
        <v>4.38</v>
      </c>
      <c r="BR70">
        <v>2.09</v>
      </c>
      <c r="BS70">
        <v>0.41</v>
      </c>
      <c r="BT70">
        <v>0</v>
      </c>
      <c r="BU70">
        <v>0</v>
      </c>
      <c r="BV70">
        <v>0</v>
      </c>
      <c r="BW70">
        <f t="shared" si="5"/>
        <v>62.199999999999989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376.277018</v>
      </c>
      <c r="L71">
        <v>354.81913800000001</v>
      </c>
      <c r="M71">
        <v>44.853999999999999</v>
      </c>
      <c r="N71">
        <v>116.8677</v>
      </c>
      <c r="O71">
        <v>123.66562500000001</v>
      </c>
      <c r="P71">
        <v>105.6224</v>
      </c>
      <c r="Q71">
        <v>5.8567159999999996</v>
      </c>
      <c r="R71">
        <v>21.814620999999999</v>
      </c>
      <c r="S71">
        <v>12.310371</v>
      </c>
      <c r="T71">
        <v>0</v>
      </c>
      <c r="U71">
        <v>416.53070000000002</v>
      </c>
      <c r="V71">
        <v>0</v>
      </c>
      <c r="W71">
        <v>10</v>
      </c>
      <c r="X71">
        <v>55.47</v>
      </c>
      <c r="Y71">
        <v>0</v>
      </c>
      <c r="Z71">
        <v>1.1000000000000001</v>
      </c>
      <c r="AA71">
        <v>42.14808</v>
      </c>
      <c r="AB71">
        <v>13.17004</v>
      </c>
      <c r="AC71">
        <v>9.6778399999999998</v>
      </c>
      <c r="AD71">
        <v>9.1149000000000004</v>
      </c>
      <c r="AE71">
        <v>49.436556000000003</v>
      </c>
      <c r="AF71">
        <v>6.4089999999999998</v>
      </c>
      <c r="AG71">
        <v>14.0976</v>
      </c>
      <c r="AH71">
        <v>66.290000000000006</v>
      </c>
      <c r="AI71">
        <v>0</v>
      </c>
      <c r="AJ71">
        <v>0</v>
      </c>
      <c r="AK71">
        <v>51.013800000000003</v>
      </c>
      <c r="AL71">
        <v>46.48</v>
      </c>
      <c r="AM71">
        <v>10.557359999999999</v>
      </c>
      <c r="AN71">
        <v>0.66954999999999998</v>
      </c>
      <c r="AO71">
        <v>11.7012</v>
      </c>
      <c r="AP71">
        <v>4.3554000000000004</v>
      </c>
      <c r="AQ71">
        <v>25.515000000000001</v>
      </c>
      <c r="AR71">
        <v>50.231999999999999</v>
      </c>
      <c r="AS71">
        <v>31.897383000000001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62.239999999999995</v>
      </c>
      <c r="BA71">
        <f t="shared" si="4"/>
        <v>2165.1907980000001</v>
      </c>
      <c r="BB71">
        <v>68</v>
      </c>
      <c r="BD71">
        <v>8.0299999999999994</v>
      </c>
      <c r="BE71">
        <v>7.13</v>
      </c>
      <c r="BF71">
        <v>1.06</v>
      </c>
      <c r="BG71">
        <v>4.0199999999999996</v>
      </c>
      <c r="BH71">
        <v>5.42</v>
      </c>
      <c r="BI71">
        <v>4.47</v>
      </c>
      <c r="BJ71">
        <v>1.56</v>
      </c>
      <c r="BK71">
        <v>3.01</v>
      </c>
      <c r="BL71">
        <v>2.2799999999999998</v>
      </c>
      <c r="BM71">
        <v>1.61</v>
      </c>
      <c r="BN71">
        <v>0</v>
      </c>
      <c r="BO71">
        <v>13</v>
      </c>
      <c r="BP71">
        <v>3.73</v>
      </c>
      <c r="BQ71">
        <v>4.38</v>
      </c>
      <c r="BR71">
        <v>2.09</v>
      </c>
      <c r="BS71">
        <v>0.45</v>
      </c>
      <c r="BT71">
        <v>0</v>
      </c>
      <c r="BU71">
        <v>0</v>
      </c>
      <c r="BV71">
        <v>0</v>
      </c>
      <c r="BW71">
        <f t="shared" si="5"/>
        <v>62.239999999999995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376.21045900000001</v>
      </c>
      <c r="L72">
        <v>354.81913800000001</v>
      </c>
      <c r="M72">
        <v>44.853999999999999</v>
      </c>
      <c r="N72">
        <v>116.8677</v>
      </c>
      <c r="O72">
        <v>123.66562500000001</v>
      </c>
      <c r="P72">
        <v>105.6224</v>
      </c>
      <c r="Q72">
        <v>5.8567159999999996</v>
      </c>
      <c r="R72">
        <v>21.814620999999999</v>
      </c>
      <c r="S72">
        <v>12.310371</v>
      </c>
      <c r="T72">
        <v>0</v>
      </c>
      <c r="U72">
        <v>416.53070000000002</v>
      </c>
      <c r="V72">
        <v>0</v>
      </c>
      <c r="W72">
        <v>10</v>
      </c>
      <c r="X72">
        <v>55.47</v>
      </c>
      <c r="Y72">
        <v>0</v>
      </c>
      <c r="Z72">
        <v>1.1000000000000001</v>
      </c>
      <c r="AA72">
        <v>42.14808</v>
      </c>
      <c r="AB72">
        <v>13.17004</v>
      </c>
      <c r="AC72">
        <v>9.6778399999999998</v>
      </c>
      <c r="AD72">
        <v>9.1149000000000004</v>
      </c>
      <c r="AE72">
        <v>49.436556000000003</v>
      </c>
      <c r="AF72">
        <v>6.4089999999999998</v>
      </c>
      <c r="AG72">
        <v>14.0976</v>
      </c>
      <c r="AH72">
        <v>66.290000000000006</v>
      </c>
      <c r="AI72">
        <v>0</v>
      </c>
      <c r="AJ72">
        <v>0</v>
      </c>
      <c r="AK72">
        <v>51.013800000000003</v>
      </c>
      <c r="AL72">
        <v>46.48</v>
      </c>
      <c r="AM72">
        <v>10.557359999999999</v>
      </c>
      <c r="AN72">
        <v>0.66954999999999998</v>
      </c>
      <c r="AO72">
        <v>11.7012</v>
      </c>
      <c r="AP72">
        <v>4.3554000000000004</v>
      </c>
      <c r="AQ72">
        <v>25.515000000000001</v>
      </c>
      <c r="AR72">
        <v>50.231999999999999</v>
      </c>
      <c r="AS72">
        <v>31.897383000000001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62.239999999999995</v>
      </c>
      <c r="BA72">
        <f t="shared" si="4"/>
        <v>2165.1242390000002</v>
      </c>
      <c r="BB72">
        <v>69</v>
      </c>
      <c r="BD72">
        <v>8.0299999999999994</v>
      </c>
      <c r="BE72">
        <v>7.13</v>
      </c>
      <c r="BF72">
        <v>1.06</v>
      </c>
      <c r="BG72">
        <v>4.0199999999999996</v>
      </c>
      <c r="BH72">
        <v>5.42</v>
      </c>
      <c r="BI72">
        <v>4.47</v>
      </c>
      <c r="BJ72">
        <v>1.56</v>
      </c>
      <c r="BK72">
        <v>3.01</v>
      </c>
      <c r="BL72">
        <v>2.2799999999999998</v>
      </c>
      <c r="BM72">
        <v>1.61</v>
      </c>
      <c r="BN72">
        <v>0</v>
      </c>
      <c r="BO72">
        <v>13</v>
      </c>
      <c r="BP72">
        <v>3.73</v>
      </c>
      <c r="BQ72">
        <v>4.38</v>
      </c>
      <c r="BR72">
        <v>2.09</v>
      </c>
      <c r="BS72">
        <v>0.45</v>
      </c>
      <c r="BT72">
        <v>0</v>
      </c>
      <c r="BU72">
        <v>0</v>
      </c>
      <c r="BV72">
        <v>0</v>
      </c>
      <c r="BW72">
        <f t="shared" si="5"/>
        <v>62.239999999999995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376.277018</v>
      </c>
      <c r="L73">
        <v>354.81913800000001</v>
      </c>
      <c r="M73">
        <v>44.853999999999999</v>
      </c>
      <c r="N73">
        <v>116.8677</v>
      </c>
      <c r="O73">
        <v>123.66562500000001</v>
      </c>
      <c r="P73">
        <v>105.6224</v>
      </c>
      <c r="Q73">
        <v>5.8567159999999996</v>
      </c>
      <c r="R73">
        <v>21.814620999999999</v>
      </c>
      <c r="S73">
        <v>12.310371</v>
      </c>
      <c r="T73">
        <v>0</v>
      </c>
      <c r="U73">
        <v>416.53070000000002</v>
      </c>
      <c r="V73">
        <v>0</v>
      </c>
      <c r="W73">
        <v>10</v>
      </c>
      <c r="X73">
        <v>55.47</v>
      </c>
      <c r="Y73">
        <v>0</v>
      </c>
      <c r="Z73">
        <v>1.1000000000000001</v>
      </c>
      <c r="AA73">
        <v>42.14808</v>
      </c>
      <c r="AB73">
        <v>13.17004</v>
      </c>
      <c r="AC73">
        <v>9.6778399999999998</v>
      </c>
      <c r="AD73">
        <v>9.1149000000000004</v>
      </c>
      <c r="AE73">
        <v>49.436556000000003</v>
      </c>
      <c r="AF73">
        <v>6.4089999999999998</v>
      </c>
      <c r="AG73">
        <v>14.0976</v>
      </c>
      <c r="AH73">
        <v>66.290000000000006</v>
      </c>
      <c r="AI73">
        <v>0</v>
      </c>
      <c r="AJ73">
        <v>0</v>
      </c>
      <c r="AK73">
        <v>51.013800000000003</v>
      </c>
      <c r="AL73">
        <v>46.48</v>
      </c>
      <c r="AM73">
        <v>10.557359999999999</v>
      </c>
      <c r="AN73">
        <v>0.66954999999999998</v>
      </c>
      <c r="AO73">
        <v>10.878</v>
      </c>
      <c r="AP73">
        <v>4.3554000000000004</v>
      </c>
      <c r="AQ73">
        <v>25.515000000000001</v>
      </c>
      <c r="AR73">
        <v>50.231999999999999</v>
      </c>
      <c r="AS73">
        <v>31.897383000000001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62.15</v>
      </c>
      <c r="BA73">
        <f t="shared" si="4"/>
        <v>2164.2775980000006</v>
      </c>
      <c r="BB73">
        <v>70</v>
      </c>
      <c r="BD73">
        <v>8.0299999999999994</v>
      </c>
      <c r="BE73">
        <v>7.13</v>
      </c>
      <c r="BF73">
        <v>1.06</v>
      </c>
      <c r="BG73">
        <v>4.0199999999999996</v>
      </c>
      <c r="BH73">
        <v>5.42</v>
      </c>
      <c r="BI73">
        <v>4.47</v>
      </c>
      <c r="BJ73">
        <v>1.56</v>
      </c>
      <c r="BK73">
        <v>3.01</v>
      </c>
      <c r="BL73">
        <v>2.2799999999999998</v>
      </c>
      <c r="BM73">
        <v>1.6</v>
      </c>
      <c r="BN73">
        <v>0</v>
      </c>
      <c r="BO73">
        <v>13</v>
      </c>
      <c r="BP73">
        <v>3.73</v>
      </c>
      <c r="BQ73">
        <v>4.38</v>
      </c>
      <c r="BR73">
        <v>2.09</v>
      </c>
      <c r="BS73">
        <v>0.37</v>
      </c>
      <c r="BT73">
        <v>0</v>
      </c>
      <c r="BU73">
        <v>0</v>
      </c>
      <c r="BV73">
        <v>0</v>
      </c>
      <c r="BW73">
        <f t="shared" si="5"/>
        <v>62.15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376.21045900000001</v>
      </c>
      <c r="L74">
        <v>354.81913800000001</v>
      </c>
      <c r="M74">
        <v>44.853999999999999</v>
      </c>
      <c r="N74">
        <v>116.8677</v>
      </c>
      <c r="O74">
        <v>123.66562500000001</v>
      </c>
      <c r="P74">
        <v>105.6224</v>
      </c>
      <c r="Q74">
        <v>5.8567159999999996</v>
      </c>
      <c r="R74">
        <v>21.814620999999999</v>
      </c>
      <c r="S74">
        <v>12.310371</v>
      </c>
      <c r="T74">
        <v>0</v>
      </c>
      <c r="U74">
        <v>416.53070000000002</v>
      </c>
      <c r="V74">
        <v>0</v>
      </c>
      <c r="W74">
        <v>10</v>
      </c>
      <c r="X74">
        <v>55.47</v>
      </c>
      <c r="Y74">
        <v>0</v>
      </c>
      <c r="Z74">
        <v>6.5537999999999998</v>
      </c>
      <c r="AA74">
        <v>42.14808</v>
      </c>
      <c r="AB74">
        <v>13.17004</v>
      </c>
      <c r="AC74">
        <v>9.6778399999999998</v>
      </c>
      <c r="AD74">
        <v>9.1149000000000004</v>
      </c>
      <c r="AE74">
        <v>49.436556000000003</v>
      </c>
      <c r="AF74">
        <v>6.4089999999999998</v>
      </c>
      <c r="AG74">
        <v>14.0976</v>
      </c>
      <c r="AH74">
        <v>66.290000000000006</v>
      </c>
      <c r="AI74">
        <v>0</v>
      </c>
      <c r="AJ74">
        <v>0</v>
      </c>
      <c r="AK74">
        <v>51.013800000000003</v>
      </c>
      <c r="AL74">
        <v>46.48</v>
      </c>
      <c r="AM74">
        <v>10.557359999999999</v>
      </c>
      <c r="AN74">
        <v>0.66954999999999998</v>
      </c>
      <c r="AO74">
        <v>10.878</v>
      </c>
      <c r="AP74">
        <v>4.3554000000000004</v>
      </c>
      <c r="AQ74">
        <v>25.515000000000001</v>
      </c>
      <c r="AR74">
        <v>50.231999999999999</v>
      </c>
      <c r="AS74">
        <v>31.897383000000001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62.08</v>
      </c>
      <c r="BA74">
        <f t="shared" si="4"/>
        <v>2169.5948390000003</v>
      </c>
      <c r="BB74">
        <v>71</v>
      </c>
      <c r="BD74">
        <v>8.0299999999999994</v>
      </c>
      <c r="BE74">
        <v>7.13</v>
      </c>
      <c r="BF74">
        <v>1.06</v>
      </c>
      <c r="BG74">
        <v>4.0199999999999996</v>
      </c>
      <c r="BH74">
        <v>5.42</v>
      </c>
      <c r="BI74">
        <v>4.47</v>
      </c>
      <c r="BJ74">
        <v>1.56</v>
      </c>
      <c r="BK74">
        <v>3.01</v>
      </c>
      <c r="BL74">
        <v>2.2799999999999998</v>
      </c>
      <c r="BM74">
        <v>1.6</v>
      </c>
      <c r="BN74">
        <v>0</v>
      </c>
      <c r="BO74">
        <v>13</v>
      </c>
      <c r="BP74">
        <v>3.73</v>
      </c>
      <c r="BQ74">
        <v>4.38</v>
      </c>
      <c r="BR74">
        <v>2.09</v>
      </c>
      <c r="BS74">
        <v>0.3</v>
      </c>
      <c r="BT74">
        <v>0</v>
      </c>
      <c r="BU74">
        <v>0</v>
      </c>
      <c r="BV74">
        <v>0</v>
      </c>
      <c r="BW74">
        <f t="shared" si="5"/>
        <v>62.08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376.38464299999998</v>
      </c>
      <c r="L75">
        <v>354.81913800000001</v>
      </c>
      <c r="M75">
        <v>44.853999999999999</v>
      </c>
      <c r="N75">
        <v>116.8677</v>
      </c>
      <c r="O75">
        <v>123.66562500000001</v>
      </c>
      <c r="P75">
        <v>122.625</v>
      </c>
      <c r="Q75">
        <v>7.3472</v>
      </c>
      <c r="R75">
        <v>23.8293</v>
      </c>
      <c r="S75">
        <v>16.5365</v>
      </c>
      <c r="T75">
        <v>0</v>
      </c>
      <c r="U75">
        <v>416.53070000000002</v>
      </c>
      <c r="V75">
        <v>4.375</v>
      </c>
      <c r="W75">
        <v>24.515799999999999</v>
      </c>
      <c r="X75">
        <v>106.08374999999999</v>
      </c>
      <c r="Y75">
        <v>0</v>
      </c>
      <c r="Z75">
        <v>6.5537999999999998</v>
      </c>
      <c r="AA75">
        <v>42.14808</v>
      </c>
      <c r="AB75">
        <v>13.17004</v>
      </c>
      <c r="AC75">
        <v>9.6778399999999998</v>
      </c>
      <c r="AD75">
        <v>9.1149000000000004</v>
      </c>
      <c r="AE75">
        <v>49.436556000000003</v>
      </c>
      <c r="AF75">
        <v>6.4089999999999998</v>
      </c>
      <c r="AG75">
        <v>14.0976</v>
      </c>
      <c r="AH75">
        <v>66.290000000000006</v>
      </c>
      <c r="AI75">
        <v>0</v>
      </c>
      <c r="AJ75">
        <v>0</v>
      </c>
      <c r="AK75">
        <v>51.013800000000003</v>
      </c>
      <c r="AL75">
        <v>46.48</v>
      </c>
      <c r="AM75">
        <v>10.557359999999999</v>
      </c>
      <c r="AN75">
        <v>0.66954999999999998</v>
      </c>
      <c r="AO75">
        <v>10.878</v>
      </c>
      <c r="AP75">
        <v>4.3554000000000004</v>
      </c>
      <c r="AQ75">
        <v>25.515000000000001</v>
      </c>
      <c r="AR75">
        <v>50.231999999999999</v>
      </c>
      <c r="AS75">
        <v>31.897383000000001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61.95000000000001</v>
      </c>
      <c r="BA75">
        <f t="shared" si="4"/>
        <v>2263.8774649999991</v>
      </c>
      <c r="BB75">
        <v>72</v>
      </c>
      <c r="BD75">
        <v>8.4</v>
      </c>
      <c r="BE75">
        <v>6.96</v>
      </c>
      <c r="BF75">
        <v>1.0900000000000001</v>
      </c>
      <c r="BG75">
        <v>3.91</v>
      </c>
      <c r="BH75">
        <v>5.42</v>
      </c>
      <c r="BI75">
        <v>4.37</v>
      </c>
      <c r="BJ75">
        <v>1.61</v>
      </c>
      <c r="BK75">
        <v>3.01</v>
      </c>
      <c r="BL75">
        <v>2.31</v>
      </c>
      <c r="BM75">
        <v>1.6</v>
      </c>
      <c r="BN75">
        <v>0</v>
      </c>
      <c r="BO75">
        <v>13</v>
      </c>
      <c r="BP75">
        <v>3.63</v>
      </c>
      <c r="BQ75">
        <v>4.25</v>
      </c>
      <c r="BR75">
        <v>2.16</v>
      </c>
      <c r="BS75">
        <v>0.23</v>
      </c>
      <c r="BT75">
        <v>0</v>
      </c>
      <c r="BU75">
        <v>0</v>
      </c>
      <c r="BV75">
        <v>0</v>
      </c>
      <c r="BW75">
        <f t="shared" si="5"/>
        <v>61.95000000000001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375.86832700000002</v>
      </c>
      <c r="L76">
        <v>352.78632099999999</v>
      </c>
      <c r="M76">
        <v>44.853999999999999</v>
      </c>
      <c r="N76">
        <v>116.8677</v>
      </c>
      <c r="O76">
        <v>123.66562500000001</v>
      </c>
      <c r="P76">
        <v>119.25</v>
      </c>
      <c r="Q76">
        <v>7.3472</v>
      </c>
      <c r="R76">
        <v>23.8293</v>
      </c>
      <c r="S76">
        <v>16.5365</v>
      </c>
      <c r="T76">
        <v>0</v>
      </c>
      <c r="U76">
        <v>416.53070000000002</v>
      </c>
      <c r="V76">
        <v>4.375</v>
      </c>
      <c r="W76">
        <v>24.515799999999999</v>
      </c>
      <c r="X76">
        <v>106.08374999999999</v>
      </c>
      <c r="Y76">
        <v>0</v>
      </c>
      <c r="Z76">
        <v>6.5537999999999998</v>
      </c>
      <c r="AA76">
        <v>42.14808</v>
      </c>
      <c r="AB76">
        <v>13.17004</v>
      </c>
      <c r="AC76">
        <v>9.6778399999999998</v>
      </c>
      <c r="AD76">
        <v>9.1149000000000004</v>
      </c>
      <c r="AE76">
        <v>49.436556000000003</v>
      </c>
      <c r="AF76">
        <v>6.4089999999999998</v>
      </c>
      <c r="AG76">
        <v>14.0976</v>
      </c>
      <c r="AH76">
        <v>66.290000000000006</v>
      </c>
      <c r="AI76">
        <v>0</v>
      </c>
      <c r="AJ76">
        <v>0</v>
      </c>
      <c r="AK76">
        <v>51.013800000000003</v>
      </c>
      <c r="AL76">
        <v>46.48</v>
      </c>
      <c r="AM76">
        <v>10.557359999999999</v>
      </c>
      <c r="AN76">
        <v>0.66954999999999998</v>
      </c>
      <c r="AO76">
        <v>10.878</v>
      </c>
      <c r="AP76">
        <v>4.3554000000000004</v>
      </c>
      <c r="AQ76">
        <v>25.515000000000001</v>
      </c>
      <c r="AR76">
        <v>50.231999999999999</v>
      </c>
      <c r="AS76">
        <v>31.897383000000001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61.910000000000011</v>
      </c>
      <c r="BA76">
        <f t="shared" si="4"/>
        <v>2257.9133319999996</v>
      </c>
      <c r="BB76">
        <v>73</v>
      </c>
      <c r="BD76">
        <v>8.4</v>
      </c>
      <c r="BE76">
        <v>6.96</v>
      </c>
      <c r="BF76">
        <v>1.0900000000000001</v>
      </c>
      <c r="BG76">
        <v>3.91</v>
      </c>
      <c r="BH76">
        <v>5.42</v>
      </c>
      <c r="BI76">
        <v>4.37</v>
      </c>
      <c r="BJ76">
        <v>1.61</v>
      </c>
      <c r="BK76">
        <v>3.01</v>
      </c>
      <c r="BL76">
        <v>2.31</v>
      </c>
      <c r="BM76">
        <v>1.6</v>
      </c>
      <c r="BN76">
        <v>0</v>
      </c>
      <c r="BO76">
        <v>13</v>
      </c>
      <c r="BP76">
        <v>3.63</v>
      </c>
      <c r="BQ76">
        <v>4.25</v>
      </c>
      <c r="BR76">
        <v>2.16</v>
      </c>
      <c r="BS76">
        <v>0.19</v>
      </c>
      <c r="BT76">
        <v>0</v>
      </c>
      <c r="BU76">
        <v>0</v>
      </c>
      <c r="BV76">
        <v>0</v>
      </c>
      <c r="BW76">
        <f t="shared" si="5"/>
        <v>61.910000000000011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375.97029700000002</v>
      </c>
      <c r="L77">
        <v>352.78632099999999</v>
      </c>
      <c r="M77">
        <v>44.853999999999999</v>
      </c>
      <c r="N77">
        <v>116.8677</v>
      </c>
      <c r="O77">
        <v>123.66562500000001</v>
      </c>
      <c r="P77">
        <v>119.25</v>
      </c>
      <c r="Q77">
        <v>7.3472</v>
      </c>
      <c r="R77">
        <v>24.299299999999999</v>
      </c>
      <c r="S77">
        <v>16.096499999999999</v>
      </c>
      <c r="T77">
        <v>0</v>
      </c>
      <c r="U77">
        <v>416.53070000000002</v>
      </c>
      <c r="V77">
        <v>4.375</v>
      </c>
      <c r="W77">
        <v>24.515799999999999</v>
      </c>
      <c r="X77">
        <v>105.00375</v>
      </c>
      <c r="Y77">
        <v>0</v>
      </c>
      <c r="Z77">
        <v>6.5537999999999998</v>
      </c>
      <c r="AA77">
        <v>42.14808</v>
      </c>
      <c r="AB77">
        <v>26.34008</v>
      </c>
      <c r="AC77">
        <v>19.35568</v>
      </c>
      <c r="AD77">
        <v>9.1149000000000004</v>
      </c>
      <c r="AE77">
        <v>49.436556000000003</v>
      </c>
      <c r="AF77">
        <v>6.4089999999999998</v>
      </c>
      <c r="AG77">
        <v>14.0976</v>
      </c>
      <c r="AH77">
        <v>85.23</v>
      </c>
      <c r="AI77">
        <v>0</v>
      </c>
      <c r="AJ77">
        <v>0</v>
      </c>
      <c r="AK77">
        <v>51.013800000000003</v>
      </c>
      <c r="AL77">
        <v>46.48</v>
      </c>
      <c r="AM77">
        <v>15.836040000000001</v>
      </c>
      <c r="AN77">
        <v>0.66954999999999998</v>
      </c>
      <c r="AO77">
        <v>10.878</v>
      </c>
      <c r="AP77">
        <v>3.7149000000000001</v>
      </c>
      <c r="AQ77">
        <v>25.515000000000001</v>
      </c>
      <c r="AR77">
        <v>50.231999999999999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61.7</v>
      </c>
      <c r="BA77">
        <f t="shared" si="4"/>
        <v>2303.1813619999998</v>
      </c>
      <c r="BB77">
        <v>74</v>
      </c>
      <c r="BD77">
        <v>8.4</v>
      </c>
      <c r="BE77">
        <v>6.96</v>
      </c>
      <c r="BF77">
        <v>1.0900000000000001</v>
      </c>
      <c r="BG77">
        <v>3.91</v>
      </c>
      <c r="BH77">
        <v>5.42</v>
      </c>
      <c r="BI77">
        <v>4.37</v>
      </c>
      <c r="BJ77">
        <v>1.61</v>
      </c>
      <c r="BK77">
        <v>3.01</v>
      </c>
      <c r="BL77">
        <v>2.1</v>
      </c>
      <c r="BM77">
        <v>1.6</v>
      </c>
      <c r="BN77">
        <v>0</v>
      </c>
      <c r="BO77">
        <v>13</v>
      </c>
      <c r="BP77">
        <v>3.63</v>
      </c>
      <c r="BQ77">
        <v>4.25</v>
      </c>
      <c r="BR77">
        <v>2.16</v>
      </c>
      <c r="BS77">
        <v>0.19</v>
      </c>
      <c r="BT77">
        <v>0</v>
      </c>
      <c r="BU77">
        <v>0</v>
      </c>
      <c r="BV77">
        <v>0</v>
      </c>
      <c r="BW77">
        <f t="shared" si="5"/>
        <v>61.7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375.91591399999999</v>
      </c>
      <c r="L78">
        <v>352.78632099999999</v>
      </c>
      <c r="M78">
        <v>44.853999999999999</v>
      </c>
      <c r="N78">
        <v>116.8677</v>
      </c>
      <c r="O78">
        <v>123.66562500000001</v>
      </c>
      <c r="P78">
        <v>119.25</v>
      </c>
      <c r="Q78">
        <v>7.3472</v>
      </c>
      <c r="R78">
        <v>24.299299999999999</v>
      </c>
      <c r="S78">
        <v>16.096499999999999</v>
      </c>
      <c r="T78">
        <v>0</v>
      </c>
      <c r="U78">
        <v>416.53070000000002</v>
      </c>
      <c r="V78">
        <v>4.375</v>
      </c>
      <c r="W78">
        <v>24.515799999999999</v>
      </c>
      <c r="X78">
        <v>105.00375</v>
      </c>
      <c r="Y78">
        <v>0</v>
      </c>
      <c r="Z78">
        <v>6.5537999999999998</v>
      </c>
      <c r="AA78">
        <v>42.14808</v>
      </c>
      <c r="AB78">
        <v>26.34008</v>
      </c>
      <c r="AC78">
        <v>19.35568</v>
      </c>
      <c r="AD78">
        <v>18.229800000000001</v>
      </c>
      <c r="AE78">
        <v>49.436556000000003</v>
      </c>
      <c r="AF78">
        <v>6.4089999999999998</v>
      </c>
      <c r="AG78">
        <v>14.0976</v>
      </c>
      <c r="AH78">
        <v>113.64</v>
      </c>
      <c r="AI78">
        <v>2.5459999999999998</v>
      </c>
      <c r="AJ78">
        <v>0</v>
      </c>
      <c r="AK78">
        <v>51.013800000000003</v>
      </c>
      <c r="AL78">
        <v>46.48</v>
      </c>
      <c r="AM78">
        <v>15.836040000000001</v>
      </c>
      <c r="AN78">
        <v>0.66954999999999998</v>
      </c>
      <c r="AO78">
        <v>10.878</v>
      </c>
      <c r="AP78">
        <v>3.7149000000000001</v>
      </c>
      <c r="AQ78">
        <v>25.515000000000001</v>
      </c>
      <c r="AR78">
        <v>50.231999999999999</v>
      </c>
      <c r="AS78">
        <v>31.897383000000001</v>
      </c>
      <c r="AT78">
        <v>14.798608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61.7</v>
      </c>
      <c r="BA78">
        <f t="shared" si="4"/>
        <v>2342.999687</v>
      </c>
      <c r="BB78">
        <v>75</v>
      </c>
      <c r="BD78">
        <v>8.4</v>
      </c>
      <c r="BE78">
        <v>6.96</v>
      </c>
      <c r="BF78">
        <v>1.0900000000000001</v>
      </c>
      <c r="BG78">
        <v>3.91</v>
      </c>
      <c r="BH78">
        <v>5.42</v>
      </c>
      <c r="BI78">
        <v>4.37</v>
      </c>
      <c r="BJ78">
        <v>1.61</v>
      </c>
      <c r="BK78">
        <v>3.01</v>
      </c>
      <c r="BL78">
        <v>2.1</v>
      </c>
      <c r="BM78">
        <v>1.6</v>
      </c>
      <c r="BN78">
        <v>0</v>
      </c>
      <c r="BO78">
        <v>13</v>
      </c>
      <c r="BP78">
        <v>3.63</v>
      </c>
      <c r="BQ78">
        <v>4.25</v>
      </c>
      <c r="BR78">
        <v>2.16</v>
      </c>
      <c r="BS78">
        <v>0.19</v>
      </c>
      <c r="BT78">
        <v>0</v>
      </c>
      <c r="BU78">
        <v>0</v>
      </c>
      <c r="BV78">
        <v>0</v>
      </c>
      <c r="BW78">
        <f t="shared" si="5"/>
        <v>61.7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360</v>
      </c>
      <c r="L79">
        <v>353.25373200000001</v>
      </c>
      <c r="M79">
        <v>43.77</v>
      </c>
      <c r="N79">
        <v>116.8677</v>
      </c>
      <c r="O79">
        <v>123.66562500000001</v>
      </c>
      <c r="P79">
        <v>119.0441</v>
      </c>
      <c r="Q79">
        <v>7.2771999999999997</v>
      </c>
      <c r="R79">
        <v>23.005299999999998</v>
      </c>
      <c r="S79">
        <v>14.916499999999999</v>
      </c>
      <c r="T79">
        <v>0</v>
      </c>
      <c r="U79">
        <v>416.53070000000002</v>
      </c>
      <c r="V79">
        <v>4.375</v>
      </c>
      <c r="W79">
        <v>20.496600000000001</v>
      </c>
      <c r="X79">
        <v>82.23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14.0976</v>
      </c>
      <c r="AH79">
        <v>140.34540000000001</v>
      </c>
      <c r="AI79">
        <v>7.6379999999999999</v>
      </c>
      <c r="AJ79">
        <v>0</v>
      </c>
      <c r="AK79">
        <v>51.013800000000003</v>
      </c>
      <c r="AL79">
        <v>60.423999999999999</v>
      </c>
      <c r="AM79">
        <v>15.836040000000001</v>
      </c>
      <c r="AN79">
        <v>0.66954999999999998</v>
      </c>
      <c r="AO79">
        <v>10.878</v>
      </c>
      <c r="AP79">
        <v>3.7149000000000001</v>
      </c>
      <c r="AQ79">
        <v>25.515000000000001</v>
      </c>
      <c r="AR79">
        <v>50.231999999999999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61.760000000000005</v>
      </c>
      <c r="BA79">
        <f t="shared" si="4"/>
        <v>2420.3094940000001</v>
      </c>
      <c r="BB79">
        <v>76</v>
      </c>
      <c r="BD79">
        <v>8.4</v>
      </c>
      <c r="BE79">
        <v>6.96</v>
      </c>
      <c r="BF79">
        <v>1.0900000000000001</v>
      </c>
      <c r="BG79">
        <v>3.91</v>
      </c>
      <c r="BH79">
        <v>5.42</v>
      </c>
      <c r="BI79">
        <v>4.37</v>
      </c>
      <c r="BJ79">
        <v>1.61</v>
      </c>
      <c r="BK79">
        <v>3.07</v>
      </c>
      <c r="BL79">
        <v>2.1</v>
      </c>
      <c r="BM79">
        <v>1.6</v>
      </c>
      <c r="BN79">
        <v>0</v>
      </c>
      <c r="BO79">
        <v>13</v>
      </c>
      <c r="BP79">
        <v>3.63</v>
      </c>
      <c r="BQ79">
        <v>4.25</v>
      </c>
      <c r="BR79">
        <v>2.16</v>
      </c>
      <c r="BS79">
        <v>0.19</v>
      </c>
      <c r="BT79">
        <v>0</v>
      </c>
      <c r="BU79">
        <v>0</v>
      </c>
      <c r="BV79">
        <v>0</v>
      </c>
      <c r="BW79">
        <f t="shared" si="5"/>
        <v>61.760000000000005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360</v>
      </c>
      <c r="L80">
        <v>353.25373200000001</v>
      </c>
      <c r="M80">
        <v>43.77</v>
      </c>
      <c r="N80">
        <v>116.8677</v>
      </c>
      <c r="O80">
        <v>123.66562500000001</v>
      </c>
      <c r="P80">
        <v>119.0441</v>
      </c>
      <c r="Q80">
        <v>7.2771999999999997</v>
      </c>
      <c r="R80">
        <v>23.005299999999998</v>
      </c>
      <c r="S80">
        <v>14.916499999999999</v>
      </c>
      <c r="T80">
        <v>0</v>
      </c>
      <c r="U80">
        <v>416.53070000000002</v>
      </c>
      <c r="V80">
        <v>4.375</v>
      </c>
      <c r="W80">
        <v>20.496600000000001</v>
      </c>
      <c r="X80">
        <v>82.23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14.0976</v>
      </c>
      <c r="AH80">
        <v>140.34540000000001</v>
      </c>
      <c r="AI80">
        <v>49.646999999999998</v>
      </c>
      <c r="AJ80">
        <v>0</v>
      </c>
      <c r="AK80">
        <v>51.013800000000003</v>
      </c>
      <c r="AL80">
        <v>60.423999999999999</v>
      </c>
      <c r="AM80">
        <v>15.836040000000001</v>
      </c>
      <c r="AN80">
        <v>0.66954999999999998</v>
      </c>
      <c r="AO80">
        <v>10.878</v>
      </c>
      <c r="AP80">
        <v>3.7149000000000001</v>
      </c>
      <c r="AQ80">
        <v>25.515000000000001</v>
      </c>
      <c r="AR80">
        <v>50.231999999999999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61.760000000000005</v>
      </c>
      <c r="BA80">
        <f t="shared" si="4"/>
        <v>2462.3184940000001</v>
      </c>
      <c r="BB80">
        <v>77</v>
      </c>
      <c r="BD80">
        <v>8.4</v>
      </c>
      <c r="BE80">
        <v>6.96</v>
      </c>
      <c r="BF80">
        <v>1.0900000000000001</v>
      </c>
      <c r="BG80">
        <v>3.91</v>
      </c>
      <c r="BH80">
        <v>5.42</v>
      </c>
      <c r="BI80">
        <v>4.37</v>
      </c>
      <c r="BJ80">
        <v>1.61</v>
      </c>
      <c r="BK80">
        <v>3.07</v>
      </c>
      <c r="BL80">
        <v>2.1</v>
      </c>
      <c r="BM80">
        <v>1.6</v>
      </c>
      <c r="BN80">
        <v>0</v>
      </c>
      <c r="BO80">
        <v>13</v>
      </c>
      <c r="BP80">
        <v>3.63</v>
      </c>
      <c r="BQ80">
        <v>4.25</v>
      </c>
      <c r="BR80">
        <v>2.16</v>
      </c>
      <c r="BS80">
        <v>0.19</v>
      </c>
      <c r="BT80">
        <v>0</v>
      </c>
      <c r="BU80">
        <v>0</v>
      </c>
      <c r="BV80">
        <v>0</v>
      </c>
      <c r="BW80">
        <f t="shared" si="5"/>
        <v>61.760000000000005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537.79999999999995</v>
      </c>
      <c r="L81">
        <v>356.02154899999999</v>
      </c>
      <c r="M81">
        <v>44.853999999999999</v>
      </c>
      <c r="N81">
        <v>116.8677</v>
      </c>
      <c r="O81">
        <v>123.66562500000001</v>
      </c>
      <c r="P81">
        <v>119.0441</v>
      </c>
      <c r="Q81">
        <v>10.1389</v>
      </c>
      <c r="R81">
        <v>34.005299999999998</v>
      </c>
      <c r="S81">
        <v>21.687000000000001</v>
      </c>
      <c r="T81">
        <v>0</v>
      </c>
      <c r="U81">
        <v>416.53070000000002</v>
      </c>
      <c r="V81">
        <v>10.638</v>
      </c>
      <c r="W81">
        <v>30.960799999999999</v>
      </c>
      <c r="X81">
        <v>126.00375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14.0976</v>
      </c>
      <c r="AH81">
        <v>140.34540000000001</v>
      </c>
      <c r="AI81">
        <v>49.646999999999998</v>
      </c>
      <c r="AJ81">
        <v>0</v>
      </c>
      <c r="AK81">
        <v>51.013800000000003</v>
      </c>
      <c r="AL81">
        <v>60.423999999999999</v>
      </c>
      <c r="AM81">
        <v>15.836040000000001</v>
      </c>
      <c r="AN81">
        <v>0.66954999999999998</v>
      </c>
      <c r="AO81">
        <v>10.878</v>
      </c>
      <c r="AP81">
        <v>3.0743999999999998</v>
      </c>
      <c r="AQ81">
        <v>25.515000000000001</v>
      </c>
      <c r="AR81">
        <v>50.231999999999999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61.760000000000005</v>
      </c>
      <c r="BA81">
        <f t="shared" si="4"/>
        <v>2720.7137610000013</v>
      </c>
      <c r="BB81">
        <v>78</v>
      </c>
      <c r="BD81">
        <v>8.4</v>
      </c>
      <c r="BE81">
        <v>6.96</v>
      </c>
      <c r="BF81">
        <v>1.0900000000000001</v>
      </c>
      <c r="BG81">
        <v>3.91</v>
      </c>
      <c r="BH81">
        <v>5.42</v>
      </c>
      <c r="BI81">
        <v>4.37</v>
      </c>
      <c r="BJ81">
        <v>1.61</v>
      </c>
      <c r="BK81">
        <v>3.07</v>
      </c>
      <c r="BL81">
        <v>2.1</v>
      </c>
      <c r="BM81">
        <v>1.6</v>
      </c>
      <c r="BN81">
        <v>0</v>
      </c>
      <c r="BO81">
        <v>13</v>
      </c>
      <c r="BP81">
        <v>3.63</v>
      </c>
      <c r="BQ81">
        <v>4.25</v>
      </c>
      <c r="BR81">
        <v>2.16</v>
      </c>
      <c r="BS81">
        <v>0.19</v>
      </c>
      <c r="BT81">
        <v>0</v>
      </c>
      <c r="BU81">
        <v>0</v>
      </c>
      <c r="BV81">
        <v>0</v>
      </c>
      <c r="BW81">
        <f t="shared" si="5"/>
        <v>61.760000000000005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592.33789999999999</v>
      </c>
      <c r="L82">
        <v>356.02154899999999</v>
      </c>
      <c r="M82">
        <v>44.853999999999999</v>
      </c>
      <c r="N82">
        <v>116.8677</v>
      </c>
      <c r="O82">
        <v>123.66562500000001</v>
      </c>
      <c r="P82">
        <v>119.0441</v>
      </c>
      <c r="Q82">
        <v>10.1389</v>
      </c>
      <c r="R82">
        <v>34.005299999999998</v>
      </c>
      <c r="S82">
        <v>21.687000000000001</v>
      </c>
      <c r="T82">
        <v>0</v>
      </c>
      <c r="U82">
        <v>416.53070000000002</v>
      </c>
      <c r="V82">
        <v>10.638</v>
      </c>
      <c r="W82">
        <v>30.960799999999999</v>
      </c>
      <c r="X82">
        <v>126.00375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14.0976</v>
      </c>
      <c r="AH82">
        <v>140.34540000000001</v>
      </c>
      <c r="AI82">
        <v>49.646999999999998</v>
      </c>
      <c r="AJ82">
        <v>0</v>
      </c>
      <c r="AK82">
        <v>51.013800000000003</v>
      </c>
      <c r="AL82">
        <v>60.423999999999999</v>
      </c>
      <c r="AM82">
        <v>15.836040000000001</v>
      </c>
      <c r="AN82">
        <v>0.66954999999999998</v>
      </c>
      <c r="AO82">
        <v>10.878</v>
      </c>
      <c r="AP82">
        <v>3.0743999999999998</v>
      </c>
      <c r="AQ82">
        <v>25.515000000000001</v>
      </c>
      <c r="AR82">
        <v>50.231999999999999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61.760000000000005</v>
      </c>
      <c r="BA82">
        <f t="shared" si="4"/>
        <v>2775.2516610000011</v>
      </c>
      <c r="BB82">
        <v>79</v>
      </c>
      <c r="BD82">
        <v>8.4</v>
      </c>
      <c r="BE82">
        <v>6.96</v>
      </c>
      <c r="BF82">
        <v>1.0900000000000001</v>
      </c>
      <c r="BG82">
        <v>3.91</v>
      </c>
      <c r="BH82">
        <v>5.42</v>
      </c>
      <c r="BI82">
        <v>4.37</v>
      </c>
      <c r="BJ82">
        <v>1.61</v>
      </c>
      <c r="BK82">
        <v>3.07</v>
      </c>
      <c r="BL82">
        <v>2.1</v>
      </c>
      <c r="BM82">
        <v>1.6</v>
      </c>
      <c r="BN82">
        <v>0</v>
      </c>
      <c r="BO82">
        <v>13</v>
      </c>
      <c r="BP82">
        <v>3.63</v>
      </c>
      <c r="BQ82">
        <v>4.25</v>
      </c>
      <c r="BR82">
        <v>2.16</v>
      </c>
      <c r="BS82">
        <v>0.19</v>
      </c>
      <c r="BT82">
        <v>0</v>
      </c>
      <c r="BU82">
        <v>0</v>
      </c>
      <c r="BV82">
        <v>0</v>
      </c>
      <c r="BW82">
        <f t="shared" si="5"/>
        <v>61.760000000000005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403.7516</v>
      </c>
      <c r="L83">
        <v>357.06772000000001</v>
      </c>
      <c r="M83">
        <v>44.853999999999999</v>
      </c>
      <c r="N83">
        <v>116.8677</v>
      </c>
      <c r="O83">
        <v>123.66562500000001</v>
      </c>
      <c r="P83">
        <v>119.0441</v>
      </c>
      <c r="Q83">
        <v>10.1389</v>
      </c>
      <c r="R83">
        <v>34.005299999999998</v>
      </c>
      <c r="S83">
        <v>21.687000000000001</v>
      </c>
      <c r="T83">
        <v>0</v>
      </c>
      <c r="U83">
        <v>348.97500000000002</v>
      </c>
      <c r="V83">
        <v>10.638</v>
      </c>
      <c r="W83">
        <v>30.960799999999999</v>
      </c>
      <c r="X83">
        <v>126.00375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14.0976</v>
      </c>
      <c r="AH83">
        <v>140.34540000000001</v>
      </c>
      <c r="AI83">
        <v>49.646999999999998</v>
      </c>
      <c r="AJ83">
        <v>0</v>
      </c>
      <c r="AK83">
        <v>51.013800000000003</v>
      </c>
      <c r="AL83">
        <v>60.423999999999999</v>
      </c>
      <c r="AM83">
        <v>15.836040000000001</v>
      </c>
      <c r="AN83">
        <v>0.66954999999999998</v>
      </c>
      <c r="AO83">
        <v>10.878</v>
      </c>
      <c r="AP83">
        <v>3.0743999999999998</v>
      </c>
      <c r="AQ83">
        <v>25.515000000000001</v>
      </c>
      <c r="AR83">
        <v>50.231999999999999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61.760000000000005</v>
      </c>
      <c r="BA83">
        <f t="shared" si="4"/>
        <v>2520.1558320000008</v>
      </c>
      <c r="BB83">
        <v>80</v>
      </c>
      <c r="BD83">
        <v>8.4</v>
      </c>
      <c r="BE83">
        <v>6.96</v>
      </c>
      <c r="BF83">
        <v>1.0900000000000001</v>
      </c>
      <c r="BG83">
        <v>3.91</v>
      </c>
      <c r="BH83">
        <v>5.42</v>
      </c>
      <c r="BI83">
        <v>4.37</v>
      </c>
      <c r="BJ83">
        <v>1.61</v>
      </c>
      <c r="BK83">
        <v>3.07</v>
      </c>
      <c r="BL83">
        <v>2.1</v>
      </c>
      <c r="BM83">
        <v>1.6</v>
      </c>
      <c r="BN83">
        <v>0</v>
      </c>
      <c r="BO83">
        <v>13</v>
      </c>
      <c r="BP83">
        <v>3.63</v>
      </c>
      <c r="BQ83">
        <v>4.25</v>
      </c>
      <c r="BR83">
        <v>2.16</v>
      </c>
      <c r="BS83">
        <v>0.19</v>
      </c>
      <c r="BT83">
        <v>0</v>
      </c>
      <c r="BU83">
        <v>0</v>
      </c>
      <c r="BV83">
        <v>0</v>
      </c>
      <c r="BW83">
        <f t="shared" si="5"/>
        <v>61.760000000000005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369.68318799999997</v>
      </c>
      <c r="L84">
        <v>357.06772000000001</v>
      </c>
      <c r="M84">
        <v>44.853999999999999</v>
      </c>
      <c r="N84">
        <v>116.8677</v>
      </c>
      <c r="O84">
        <v>123.66562500000001</v>
      </c>
      <c r="P84">
        <v>119.0441</v>
      </c>
      <c r="Q84">
        <v>10.1389</v>
      </c>
      <c r="R84">
        <v>34.005299999999998</v>
      </c>
      <c r="S84">
        <v>21.687000000000001</v>
      </c>
      <c r="T84">
        <v>0</v>
      </c>
      <c r="U84">
        <v>348.97500000000002</v>
      </c>
      <c r="V84">
        <v>10.638</v>
      </c>
      <c r="W84">
        <v>30.960799999999999</v>
      </c>
      <c r="X84">
        <v>126.00375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14.0976</v>
      </c>
      <c r="AH84">
        <v>140.34540000000001</v>
      </c>
      <c r="AI84">
        <v>49.646999999999998</v>
      </c>
      <c r="AJ84">
        <v>0</v>
      </c>
      <c r="AK84">
        <v>51.013800000000003</v>
      </c>
      <c r="AL84">
        <v>60.423999999999999</v>
      </c>
      <c r="AM84">
        <v>15.836040000000001</v>
      </c>
      <c r="AN84">
        <v>0.66954999999999998</v>
      </c>
      <c r="AO84">
        <v>10.878</v>
      </c>
      <c r="AP84">
        <v>3.0743999999999998</v>
      </c>
      <c r="AQ84">
        <v>25.515000000000001</v>
      </c>
      <c r="AR84">
        <v>50.231999999999999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61.760000000000005</v>
      </c>
      <c r="BA84">
        <f t="shared" si="4"/>
        <v>2486.0874200000003</v>
      </c>
      <c r="BB84">
        <v>81</v>
      </c>
      <c r="BD84">
        <v>8.4</v>
      </c>
      <c r="BE84">
        <v>6.96</v>
      </c>
      <c r="BF84">
        <v>1.0900000000000001</v>
      </c>
      <c r="BG84">
        <v>3.91</v>
      </c>
      <c r="BH84">
        <v>5.42</v>
      </c>
      <c r="BI84">
        <v>4.37</v>
      </c>
      <c r="BJ84">
        <v>1.61</v>
      </c>
      <c r="BK84">
        <v>3.07</v>
      </c>
      <c r="BL84">
        <v>2.1</v>
      </c>
      <c r="BM84">
        <v>1.6</v>
      </c>
      <c r="BN84">
        <v>0</v>
      </c>
      <c r="BO84">
        <v>13</v>
      </c>
      <c r="BP84">
        <v>3.63</v>
      </c>
      <c r="BQ84">
        <v>4.25</v>
      </c>
      <c r="BR84">
        <v>2.16</v>
      </c>
      <c r="BS84">
        <v>0.19</v>
      </c>
      <c r="BT84">
        <v>0</v>
      </c>
      <c r="BU84">
        <v>0</v>
      </c>
      <c r="BV84">
        <v>0</v>
      </c>
      <c r="BW84">
        <f t="shared" si="5"/>
        <v>61.760000000000005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369.79591499999998</v>
      </c>
      <c r="L85">
        <v>357.06772000000001</v>
      </c>
      <c r="M85">
        <v>44.853999999999999</v>
      </c>
      <c r="N85">
        <v>116.8677</v>
      </c>
      <c r="O85">
        <v>123.66562500000001</v>
      </c>
      <c r="P85">
        <v>118.5</v>
      </c>
      <c r="Q85">
        <v>10.1389</v>
      </c>
      <c r="R85">
        <v>34.005299999999998</v>
      </c>
      <c r="S85">
        <v>21.687000000000001</v>
      </c>
      <c r="T85">
        <v>0</v>
      </c>
      <c r="U85">
        <v>348.97500000000002</v>
      </c>
      <c r="V85">
        <v>10.638</v>
      </c>
      <c r="W85">
        <v>30.960799999999999</v>
      </c>
      <c r="X85">
        <v>126.00375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14.0976</v>
      </c>
      <c r="AH85">
        <v>140.34540000000001</v>
      </c>
      <c r="AI85">
        <v>49.646999999999998</v>
      </c>
      <c r="AJ85">
        <v>0</v>
      </c>
      <c r="AK85">
        <v>51.013800000000003</v>
      </c>
      <c r="AL85">
        <v>60.423999999999999</v>
      </c>
      <c r="AM85">
        <v>15.836040000000001</v>
      </c>
      <c r="AN85">
        <v>0.66954999999999998</v>
      </c>
      <c r="AO85">
        <v>10.878</v>
      </c>
      <c r="AP85">
        <v>3.0743999999999998</v>
      </c>
      <c r="AQ85">
        <v>25.515000000000001</v>
      </c>
      <c r="AR85">
        <v>50.231999999999999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61.760000000000005</v>
      </c>
      <c r="BA85">
        <f t="shared" si="4"/>
        <v>2485.6560470000004</v>
      </c>
      <c r="BB85">
        <v>82</v>
      </c>
      <c r="BD85">
        <v>8.4</v>
      </c>
      <c r="BE85">
        <v>6.96</v>
      </c>
      <c r="BF85">
        <v>1.0900000000000001</v>
      </c>
      <c r="BG85">
        <v>3.91</v>
      </c>
      <c r="BH85">
        <v>5.42</v>
      </c>
      <c r="BI85">
        <v>4.37</v>
      </c>
      <c r="BJ85">
        <v>1.61</v>
      </c>
      <c r="BK85">
        <v>3.07</v>
      </c>
      <c r="BL85">
        <v>2.1</v>
      </c>
      <c r="BM85">
        <v>1.6</v>
      </c>
      <c r="BN85">
        <v>0</v>
      </c>
      <c r="BO85">
        <v>13</v>
      </c>
      <c r="BP85">
        <v>3.63</v>
      </c>
      <c r="BQ85">
        <v>4.25</v>
      </c>
      <c r="BR85">
        <v>2.16</v>
      </c>
      <c r="BS85">
        <v>0.19</v>
      </c>
      <c r="BT85">
        <v>0</v>
      </c>
      <c r="BU85">
        <v>0</v>
      </c>
      <c r="BV85">
        <v>0</v>
      </c>
      <c r="BW85">
        <f t="shared" si="5"/>
        <v>61.760000000000005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369.85605299999997</v>
      </c>
      <c r="L86">
        <v>357.06772000000001</v>
      </c>
      <c r="M86">
        <v>44.853999999999999</v>
      </c>
      <c r="N86">
        <v>116.8677</v>
      </c>
      <c r="O86">
        <v>123.66562500000001</v>
      </c>
      <c r="P86">
        <v>118.5</v>
      </c>
      <c r="Q86">
        <v>10.1389</v>
      </c>
      <c r="R86">
        <v>34.005299999999998</v>
      </c>
      <c r="S86">
        <v>21.687000000000001</v>
      </c>
      <c r="T86">
        <v>0</v>
      </c>
      <c r="U86">
        <v>348.97500000000002</v>
      </c>
      <c r="V86">
        <v>10.638</v>
      </c>
      <c r="W86">
        <v>30.960799999999999</v>
      </c>
      <c r="X86">
        <v>126.00375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14.0976</v>
      </c>
      <c r="AH86">
        <v>140.34540000000001</v>
      </c>
      <c r="AI86">
        <v>7.6379999999999999</v>
      </c>
      <c r="AJ86">
        <v>0</v>
      </c>
      <c r="AK86">
        <v>51.013800000000003</v>
      </c>
      <c r="AL86">
        <v>60.423999999999999</v>
      </c>
      <c r="AM86">
        <v>15.836040000000001</v>
      </c>
      <c r="AN86">
        <v>0.66954999999999998</v>
      </c>
      <c r="AO86">
        <v>10.878</v>
      </c>
      <c r="AP86">
        <v>3.0743999999999998</v>
      </c>
      <c r="AQ86">
        <v>25.515000000000001</v>
      </c>
      <c r="AR86">
        <v>50.231999999999999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61.760000000000005</v>
      </c>
      <c r="BA86">
        <f t="shared" si="4"/>
        <v>2443.7071850000007</v>
      </c>
      <c r="BB86">
        <v>83</v>
      </c>
      <c r="BD86">
        <v>8.4</v>
      </c>
      <c r="BE86">
        <v>6.96</v>
      </c>
      <c r="BF86">
        <v>1.0900000000000001</v>
      </c>
      <c r="BG86">
        <v>3.91</v>
      </c>
      <c r="BH86">
        <v>5.42</v>
      </c>
      <c r="BI86">
        <v>4.37</v>
      </c>
      <c r="BJ86">
        <v>1.61</v>
      </c>
      <c r="BK86">
        <v>3.07</v>
      </c>
      <c r="BL86">
        <v>2.1</v>
      </c>
      <c r="BM86">
        <v>1.6</v>
      </c>
      <c r="BN86">
        <v>0</v>
      </c>
      <c r="BO86">
        <v>13</v>
      </c>
      <c r="BP86">
        <v>3.63</v>
      </c>
      <c r="BQ86">
        <v>4.25</v>
      </c>
      <c r="BR86">
        <v>2.16</v>
      </c>
      <c r="BS86">
        <v>0.19</v>
      </c>
      <c r="BT86">
        <v>0</v>
      </c>
      <c r="BU86">
        <v>0</v>
      </c>
      <c r="BV86">
        <v>0</v>
      </c>
      <c r="BW86">
        <f t="shared" si="5"/>
        <v>61.760000000000005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376.45075300000002</v>
      </c>
      <c r="L87">
        <v>357.06772000000001</v>
      </c>
      <c r="M87">
        <v>44.853999999999999</v>
      </c>
      <c r="N87">
        <v>116.8677</v>
      </c>
      <c r="O87">
        <v>123.66562500000001</v>
      </c>
      <c r="P87">
        <v>118.5</v>
      </c>
      <c r="Q87">
        <v>10.1389</v>
      </c>
      <c r="R87">
        <v>34.005299999999998</v>
      </c>
      <c r="S87">
        <v>21.687000000000001</v>
      </c>
      <c r="T87">
        <v>0</v>
      </c>
      <c r="U87">
        <v>348.97500000000002</v>
      </c>
      <c r="V87">
        <v>10.638</v>
      </c>
      <c r="W87">
        <v>30.960799999999999</v>
      </c>
      <c r="X87">
        <v>126.00375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18.229800000000001</v>
      </c>
      <c r="AE87">
        <v>49.436556000000003</v>
      </c>
      <c r="AF87">
        <v>17.748000000000001</v>
      </c>
      <c r="AG87">
        <v>14.0976</v>
      </c>
      <c r="AH87">
        <v>113.64</v>
      </c>
      <c r="AI87">
        <v>2.5459999999999998</v>
      </c>
      <c r="AJ87">
        <v>0</v>
      </c>
      <c r="AK87">
        <v>51.013800000000003</v>
      </c>
      <c r="AL87">
        <v>46.48</v>
      </c>
      <c r="AM87">
        <v>10.557359999999999</v>
      </c>
      <c r="AN87">
        <v>0.66954999999999998</v>
      </c>
      <c r="AO87">
        <v>9.702</v>
      </c>
      <c r="AP87">
        <v>3.0743999999999998</v>
      </c>
      <c r="AQ87">
        <v>25.515000000000001</v>
      </c>
      <c r="AR87">
        <v>50.231999999999999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61.540000000000006</v>
      </c>
      <c r="BA87">
        <f t="shared" si="4"/>
        <v>2354.7164050000001</v>
      </c>
      <c r="BB87">
        <v>84</v>
      </c>
      <c r="BD87">
        <v>8.4</v>
      </c>
      <c r="BE87">
        <v>6.96</v>
      </c>
      <c r="BF87">
        <v>1.0900000000000001</v>
      </c>
      <c r="BG87">
        <v>3.91</v>
      </c>
      <c r="BH87">
        <v>5.42</v>
      </c>
      <c r="BI87">
        <v>4.37</v>
      </c>
      <c r="BJ87">
        <v>1.61</v>
      </c>
      <c r="BK87">
        <v>3.07</v>
      </c>
      <c r="BL87">
        <v>1.87</v>
      </c>
      <c r="BM87">
        <v>1.6</v>
      </c>
      <c r="BN87">
        <v>0</v>
      </c>
      <c r="BO87">
        <v>13</v>
      </c>
      <c r="BP87">
        <v>3.63</v>
      </c>
      <c r="BQ87">
        <v>4.25</v>
      </c>
      <c r="BR87">
        <v>2.16</v>
      </c>
      <c r="BS87">
        <v>0.2</v>
      </c>
      <c r="BT87">
        <v>0</v>
      </c>
      <c r="BU87">
        <v>0</v>
      </c>
      <c r="BV87">
        <v>0</v>
      </c>
      <c r="BW87">
        <f t="shared" si="5"/>
        <v>61.540000000000006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376.46607799999998</v>
      </c>
      <c r="L88">
        <v>357.06772000000001</v>
      </c>
      <c r="M88">
        <v>44.853999999999999</v>
      </c>
      <c r="N88">
        <v>116.8677</v>
      </c>
      <c r="O88">
        <v>123.66562500000001</v>
      </c>
      <c r="P88">
        <v>118.5</v>
      </c>
      <c r="Q88">
        <v>10.1389</v>
      </c>
      <c r="R88">
        <v>34.005299999999998</v>
      </c>
      <c r="S88">
        <v>21.687000000000001</v>
      </c>
      <c r="T88">
        <v>0</v>
      </c>
      <c r="U88">
        <v>348.97500000000002</v>
      </c>
      <c r="V88">
        <v>10.638</v>
      </c>
      <c r="W88">
        <v>30.960799999999999</v>
      </c>
      <c r="X88">
        <v>126.00375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18.229800000000001</v>
      </c>
      <c r="AE88">
        <v>49.436556000000003</v>
      </c>
      <c r="AF88">
        <v>17.748000000000001</v>
      </c>
      <c r="AG88">
        <v>14.0976</v>
      </c>
      <c r="AH88">
        <v>113.64</v>
      </c>
      <c r="AI88">
        <v>0</v>
      </c>
      <c r="AJ88">
        <v>0</v>
      </c>
      <c r="AK88">
        <v>51.013800000000003</v>
      </c>
      <c r="AL88">
        <v>46.48</v>
      </c>
      <c r="AM88">
        <v>10.557359999999999</v>
      </c>
      <c r="AN88">
        <v>0.66954999999999998</v>
      </c>
      <c r="AO88">
        <v>9.702</v>
      </c>
      <c r="AP88">
        <v>3.0743999999999998</v>
      </c>
      <c r="AQ88">
        <v>25.515000000000001</v>
      </c>
      <c r="AR88">
        <v>50.231999999999999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61.540000000000006</v>
      </c>
      <c r="BA88">
        <f t="shared" si="4"/>
        <v>2352.1857300000001</v>
      </c>
      <c r="BB88">
        <v>85</v>
      </c>
      <c r="BD88">
        <v>8.4</v>
      </c>
      <c r="BE88">
        <v>6.96</v>
      </c>
      <c r="BF88">
        <v>1.0900000000000001</v>
      </c>
      <c r="BG88">
        <v>3.91</v>
      </c>
      <c r="BH88">
        <v>5.42</v>
      </c>
      <c r="BI88">
        <v>4.37</v>
      </c>
      <c r="BJ88">
        <v>1.61</v>
      </c>
      <c r="BK88">
        <v>3.07</v>
      </c>
      <c r="BL88">
        <v>1.87</v>
      </c>
      <c r="BM88">
        <v>1.6</v>
      </c>
      <c r="BN88">
        <v>0</v>
      </c>
      <c r="BO88">
        <v>13</v>
      </c>
      <c r="BP88">
        <v>3.63</v>
      </c>
      <c r="BQ88">
        <v>4.25</v>
      </c>
      <c r="BR88">
        <v>2.16</v>
      </c>
      <c r="BS88">
        <v>0.2</v>
      </c>
      <c r="BT88">
        <v>0</v>
      </c>
      <c r="BU88">
        <v>0</v>
      </c>
      <c r="BV88">
        <v>0</v>
      </c>
      <c r="BW88">
        <f t="shared" si="5"/>
        <v>61.540000000000006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376.45075300000002</v>
      </c>
      <c r="L89">
        <v>357.06772000000001</v>
      </c>
      <c r="M89">
        <v>44.853999999999999</v>
      </c>
      <c r="N89">
        <v>116.8677</v>
      </c>
      <c r="O89">
        <v>123.66562500000001</v>
      </c>
      <c r="P89">
        <v>118.5</v>
      </c>
      <c r="Q89">
        <v>10.1389</v>
      </c>
      <c r="R89">
        <v>34.005299999999998</v>
      </c>
      <c r="S89">
        <v>21.687000000000001</v>
      </c>
      <c r="T89">
        <v>0</v>
      </c>
      <c r="U89">
        <v>348.97500000000002</v>
      </c>
      <c r="V89">
        <v>10.638</v>
      </c>
      <c r="W89">
        <v>30.960799999999999</v>
      </c>
      <c r="X89">
        <v>125.00375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17.748000000000001</v>
      </c>
      <c r="AG89">
        <v>14.0976</v>
      </c>
      <c r="AH89">
        <v>113.64</v>
      </c>
      <c r="AI89">
        <v>0</v>
      </c>
      <c r="AJ89">
        <v>0</v>
      </c>
      <c r="AK89">
        <v>51.013800000000003</v>
      </c>
      <c r="AL89">
        <v>46.48</v>
      </c>
      <c r="AM89">
        <v>10.557359999999999</v>
      </c>
      <c r="AN89">
        <v>0.66954999999999998</v>
      </c>
      <c r="AO89">
        <v>9.702</v>
      </c>
      <c r="AP89">
        <v>3.0743999999999998</v>
      </c>
      <c r="AQ89">
        <v>25.515000000000001</v>
      </c>
      <c r="AR89">
        <v>50.231999999999999</v>
      </c>
      <c r="AS89">
        <v>31.897383000000001</v>
      </c>
      <c r="AT89">
        <v>13.348800000000001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61.260000000000005</v>
      </c>
      <c r="BA89">
        <f t="shared" si="4"/>
        <v>2352.9916050000006</v>
      </c>
      <c r="BB89">
        <v>86</v>
      </c>
      <c r="BD89">
        <v>8.4</v>
      </c>
      <c r="BE89">
        <v>6.96</v>
      </c>
      <c r="BF89">
        <v>1.0900000000000001</v>
      </c>
      <c r="BG89">
        <v>3.91</v>
      </c>
      <c r="BH89">
        <v>5.42</v>
      </c>
      <c r="BI89">
        <v>4.37</v>
      </c>
      <c r="BJ89">
        <v>1.61</v>
      </c>
      <c r="BK89">
        <v>2.79</v>
      </c>
      <c r="BL89">
        <v>1.87</v>
      </c>
      <c r="BM89">
        <v>1.6</v>
      </c>
      <c r="BN89">
        <v>0</v>
      </c>
      <c r="BO89">
        <v>13</v>
      </c>
      <c r="BP89">
        <v>3.63</v>
      </c>
      <c r="BQ89">
        <v>4.25</v>
      </c>
      <c r="BR89">
        <v>2.16</v>
      </c>
      <c r="BS89">
        <v>0.2</v>
      </c>
      <c r="BT89">
        <v>0</v>
      </c>
      <c r="BU89">
        <v>0</v>
      </c>
      <c r="BV89">
        <v>0</v>
      </c>
      <c r="BW89">
        <f t="shared" si="5"/>
        <v>61.260000000000005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376.46607799999998</v>
      </c>
      <c r="L90">
        <v>357.06772000000001</v>
      </c>
      <c r="M90">
        <v>44.853999999999999</v>
      </c>
      <c r="N90">
        <v>116.8677</v>
      </c>
      <c r="O90">
        <v>123.66562500000001</v>
      </c>
      <c r="P90">
        <v>118.5</v>
      </c>
      <c r="Q90">
        <v>10.1389</v>
      </c>
      <c r="R90">
        <v>34.005299999999998</v>
      </c>
      <c r="S90">
        <v>21.687000000000001</v>
      </c>
      <c r="T90">
        <v>0</v>
      </c>
      <c r="U90">
        <v>348.97500000000002</v>
      </c>
      <c r="V90">
        <v>10.638</v>
      </c>
      <c r="W90">
        <v>30.960799999999999</v>
      </c>
      <c r="X90">
        <v>125.00375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18.229800000000001</v>
      </c>
      <c r="AE90">
        <v>49.436556000000003</v>
      </c>
      <c r="AF90">
        <v>17.748000000000001</v>
      </c>
      <c r="AG90">
        <v>14.0976</v>
      </c>
      <c r="AH90">
        <v>113.64</v>
      </c>
      <c r="AI90">
        <v>0</v>
      </c>
      <c r="AJ90">
        <v>0</v>
      </c>
      <c r="AK90">
        <v>51.013800000000003</v>
      </c>
      <c r="AL90">
        <v>46.48</v>
      </c>
      <c r="AM90">
        <v>10.557359999999999</v>
      </c>
      <c r="AN90">
        <v>0.66954999999999998</v>
      </c>
      <c r="AO90">
        <v>9.702</v>
      </c>
      <c r="AP90">
        <v>3.0743999999999998</v>
      </c>
      <c r="AQ90">
        <v>25.515000000000001</v>
      </c>
      <c r="AR90">
        <v>50.231999999999999</v>
      </c>
      <c r="AS90">
        <v>31.897383000000001</v>
      </c>
      <c r="AT90">
        <v>13.348800000000001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61.260000000000005</v>
      </c>
      <c r="BA90">
        <f t="shared" si="4"/>
        <v>2353.0069300000005</v>
      </c>
      <c r="BB90">
        <v>87</v>
      </c>
      <c r="BD90">
        <v>8.4</v>
      </c>
      <c r="BE90">
        <v>6.96</v>
      </c>
      <c r="BF90">
        <v>1.0900000000000001</v>
      </c>
      <c r="BG90">
        <v>3.91</v>
      </c>
      <c r="BH90">
        <v>5.42</v>
      </c>
      <c r="BI90">
        <v>4.37</v>
      </c>
      <c r="BJ90">
        <v>1.61</v>
      </c>
      <c r="BK90">
        <v>2.79</v>
      </c>
      <c r="BL90">
        <v>1.87</v>
      </c>
      <c r="BM90">
        <v>1.6</v>
      </c>
      <c r="BN90">
        <v>0</v>
      </c>
      <c r="BO90">
        <v>13</v>
      </c>
      <c r="BP90">
        <v>3.63</v>
      </c>
      <c r="BQ90">
        <v>4.25</v>
      </c>
      <c r="BR90">
        <v>2.16</v>
      </c>
      <c r="BS90">
        <v>0.2</v>
      </c>
      <c r="BT90">
        <v>0</v>
      </c>
      <c r="BU90">
        <v>0</v>
      </c>
      <c r="BV90">
        <v>0</v>
      </c>
      <c r="BW90">
        <f t="shared" si="5"/>
        <v>61.260000000000005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376.45075300000002</v>
      </c>
      <c r="L91">
        <v>355.97927800000002</v>
      </c>
      <c r="M91">
        <v>44.853999999999999</v>
      </c>
      <c r="N91">
        <v>116.8677</v>
      </c>
      <c r="O91">
        <v>123.66562500000001</v>
      </c>
      <c r="P91">
        <v>118.5</v>
      </c>
      <c r="Q91">
        <v>10.1389</v>
      </c>
      <c r="R91">
        <v>24.005299999999998</v>
      </c>
      <c r="S91">
        <v>15.096500000000001</v>
      </c>
      <c r="T91">
        <v>0</v>
      </c>
      <c r="U91">
        <v>348.97500000000002</v>
      </c>
      <c r="V91">
        <v>4.375</v>
      </c>
      <c r="W91">
        <v>20.676600000000001</v>
      </c>
      <c r="X91">
        <v>125.00375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14.0976</v>
      </c>
      <c r="AH91">
        <v>140.34540000000001</v>
      </c>
      <c r="AI91">
        <v>0</v>
      </c>
      <c r="AJ91">
        <v>0</v>
      </c>
      <c r="AK91">
        <v>51.013800000000003</v>
      </c>
      <c r="AL91">
        <v>46.48</v>
      </c>
      <c r="AM91">
        <v>15.836040000000001</v>
      </c>
      <c r="AN91">
        <v>0.66954999999999998</v>
      </c>
      <c r="AO91">
        <v>9.702</v>
      </c>
      <c r="AP91">
        <v>9.4794</v>
      </c>
      <c r="AQ91">
        <v>25.515000000000001</v>
      </c>
      <c r="AR91">
        <v>50.231999999999999</v>
      </c>
      <c r="AS91">
        <v>31.897383000000001</v>
      </c>
      <c r="AT91">
        <v>13.348800000000001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61.53</v>
      </c>
      <c r="BA91">
        <f t="shared" si="4"/>
        <v>2400.5939430000012</v>
      </c>
      <c r="BB91">
        <v>88</v>
      </c>
      <c r="BD91">
        <v>8.0299999999999994</v>
      </c>
      <c r="BE91">
        <v>7.13</v>
      </c>
      <c r="BF91">
        <v>1.06</v>
      </c>
      <c r="BG91">
        <v>4.0199999999999996</v>
      </c>
      <c r="BH91">
        <v>5.42</v>
      </c>
      <c r="BI91">
        <v>4.47</v>
      </c>
      <c r="BJ91">
        <v>1.56</v>
      </c>
      <c r="BK91">
        <v>2.86</v>
      </c>
      <c r="BL91">
        <v>1.98</v>
      </c>
      <c r="BM91">
        <v>1.6</v>
      </c>
      <c r="BN91">
        <v>0</v>
      </c>
      <c r="BO91">
        <v>13</v>
      </c>
      <c r="BP91">
        <v>3.73</v>
      </c>
      <c r="BQ91">
        <v>4.38</v>
      </c>
      <c r="BR91">
        <v>2.09</v>
      </c>
      <c r="BS91">
        <v>0.2</v>
      </c>
      <c r="BT91">
        <v>0</v>
      </c>
      <c r="BU91">
        <v>0</v>
      </c>
      <c r="BV91">
        <v>0</v>
      </c>
      <c r="BW91">
        <f t="shared" si="5"/>
        <v>61.53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376.46607799999998</v>
      </c>
      <c r="L92">
        <v>354.81913800000001</v>
      </c>
      <c r="M92">
        <v>44.853999999999999</v>
      </c>
      <c r="N92">
        <v>116.8677</v>
      </c>
      <c r="O92">
        <v>123.66562500000001</v>
      </c>
      <c r="P92">
        <v>118.5</v>
      </c>
      <c r="Q92">
        <v>10.1389</v>
      </c>
      <c r="R92">
        <v>24.005299999999998</v>
      </c>
      <c r="S92">
        <v>15.096500000000001</v>
      </c>
      <c r="T92">
        <v>0</v>
      </c>
      <c r="U92">
        <v>348.97500000000002</v>
      </c>
      <c r="V92">
        <v>4.375</v>
      </c>
      <c r="W92">
        <v>20.676600000000001</v>
      </c>
      <c r="X92">
        <v>125.00375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14.0976</v>
      </c>
      <c r="AH92">
        <v>140.34540000000001</v>
      </c>
      <c r="AI92">
        <v>0</v>
      </c>
      <c r="AJ92">
        <v>0</v>
      </c>
      <c r="AK92">
        <v>51.013800000000003</v>
      </c>
      <c r="AL92">
        <v>46.48</v>
      </c>
      <c r="AM92">
        <v>15.836040000000001</v>
      </c>
      <c r="AN92">
        <v>0.66954999999999998</v>
      </c>
      <c r="AO92">
        <v>9.702</v>
      </c>
      <c r="AP92">
        <v>9.4794</v>
      </c>
      <c r="AQ92">
        <v>25.515000000000001</v>
      </c>
      <c r="AR92">
        <v>50.231999999999999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61.519999999999996</v>
      </c>
      <c r="BA92">
        <f t="shared" si="4"/>
        <v>2397.3379280000008</v>
      </c>
      <c r="BB92">
        <v>89</v>
      </c>
      <c r="BD92">
        <v>8.0299999999999994</v>
      </c>
      <c r="BE92">
        <v>7.13</v>
      </c>
      <c r="BF92">
        <v>1.06</v>
      </c>
      <c r="BG92">
        <v>4.0199999999999996</v>
      </c>
      <c r="BH92">
        <v>5.42</v>
      </c>
      <c r="BI92">
        <v>4.47</v>
      </c>
      <c r="BJ92">
        <v>1.56</v>
      </c>
      <c r="BK92">
        <v>2.86</v>
      </c>
      <c r="BL92">
        <v>1.98</v>
      </c>
      <c r="BM92">
        <v>1.6</v>
      </c>
      <c r="BN92">
        <v>0</v>
      </c>
      <c r="BO92">
        <v>13</v>
      </c>
      <c r="BP92">
        <v>3.73</v>
      </c>
      <c r="BQ92">
        <v>4.38</v>
      </c>
      <c r="BR92">
        <v>2.09</v>
      </c>
      <c r="BS92">
        <v>0.19</v>
      </c>
      <c r="BT92">
        <v>0</v>
      </c>
      <c r="BU92">
        <v>0</v>
      </c>
      <c r="BV92">
        <v>0</v>
      </c>
      <c r="BW92">
        <f t="shared" si="5"/>
        <v>61.519999999999996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376.45075300000002</v>
      </c>
      <c r="L93">
        <v>354.81913800000001</v>
      </c>
      <c r="M93">
        <v>44.853999999999999</v>
      </c>
      <c r="N93">
        <v>116.8677</v>
      </c>
      <c r="O93">
        <v>123.66562500000001</v>
      </c>
      <c r="P93">
        <v>118.5</v>
      </c>
      <c r="Q93">
        <v>10.1389</v>
      </c>
      <c r="R93">
        <v>24.005299999999998</v>
      </c>
      <c r="S93">
        <v>15.096500000000001</v>
      </c>
      <c r="T93">
        <v>0</v>
      </c>
      <c r="U93">
        <v>348.97500000000002</v>
      </c>
      <c r="V93">
        <v>4.375</v>
      </c>
      <c r="W93">
        <v>24.515799999999999</v>
      </c>
      <c r="X93">
        <v>149.08375000000001</v>
      </c>
      <c r="Y93">
        <v>0</v>
      </c>
      <c r="Z93">
        <v>6.5537999999999998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14.0976</v>
      </c>
      <c r="AH93">
        <v>140.34540000000001</v>
      </c>
      <c r="AI93">
        <v>0</v>
      </c>
      <c r="AJ93">
        <v>0</v>
      </c>
      <c r="AK93">
        <v>51.013800000000003</v>
      </c>
      <c r="AL93">
        <v>46.48</v>
      </c>
      <c r="AM93">
        <v>15.836040000000001</v>
      </c>
      <c r="AN93">
        <v>0.66954999999999998</v>
      </c>
      <c r="AO93">
        <v>9.9077999999999999</v>
      </c>
      <c r="AP93">
        <v>3.0743999999999998</v>
      </c>
      <c r="AQ93">
        <v>25.515000000000001</v>
      </c>
      <c r="AR93">
        <v>50.231999999999999</v>
      </c>
      <c r="AS93">
        <v>31.897383000000001</v>
      </c>
      <c r="AT93">
        <v>13.348800000000001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61.279999999999987</v>
      </c>
      <c r="BA93">
        <f t="shared" si="4"/>
        <v>2407.7962030000003</v>
      </c>
      <c r="BB93">
        <v>90</v>
      </c>
      <c r="BD93">
        <v>8.0299999999999994</v>
      </c>
      <c r="BE93">
        <v>7.13</v>
      </c>
      <c r="BF93">
        <v>1.06</v>
      </c>
      <c r="BG93">
        <v>4.0199999999999996</v>
      </c>
      <c r="BH93">
        <v>5.42</v>
      </c>
      <c r="BI93">
        <v>4.47</v>
      </c>
      <c r="BJ93">
        <v>1.56</v>
      </c>
      <c r="BK93">
        <v>2.62</v>
      </c>
      <c r="BL93">
        <v>1.98</v>
      </c>
      <c r="BM93">
        <v>1.6</v>
      </c>
      <c r="BN93">
        <v>0</v>
      </c>
      <c r="BO93">
        <v>13</v>
      </c>
      <c r="BP93">
        <v>3.73</v>
      </c>
      <c r="BQ93">
        <v>4.38</v>
      </c>
      <c r="BR93">
        <v>2.09</v>
      </c>
      <c r="BS93">
        <v>0.19</v>
      </c>
      <c r="BT93">
        <v>0</v>
      </c>
      <c r="BU93">
        <v>0</v>
      </c>
      <c r="BV93">
        <v>0</v>
      </c>
      <c r="BW93">
        <f t="shared" si="5"/>
        <v>61.279999999999987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376.46607799999998</v>
      </c>
      <c r="L94">
        <v>354.81913800000001</v>
      </c>
      <c r="M94">
        <v>44.853999999999999</v>
      </c>
      <c r="N94">
        <v>116.8677</v>
      </c>
      <c r="O94">
        <v>123.66562500000001</v>
      </c>
      <c r="P94">
        <v>118.5</v>
      </c>
      <c r="Q94">
        <v>10.1389</v>
      </c>
      <c r="R94">
        <v>24.005299999999998</v>
      </c>
      <c r="S94">
        <v>15.096500000000001</v>
      </c>
      <c r="T94">
        <v>0</v>
      </c>
      <c r="U94">
        <v>348.97500000000002</v>
      </c>
      <c r="V94">
        <v>4.375</v>
      </c>
      <c r="W94">
        <v>24.515799999999999</v>
      </c>
      <c r="X94">
        <v>149.08375000000001</v>
      </c>
      <c r="Y94">
        <v>0</v>
      </c>
      <c r="Z94">
        <v>6.5537999999999998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14.0976</v>
      </c>
      <c r="AH94">
        <v>140.34540000000001</v>
      </c>
      <c r="AI94">
        <v>0</v>
      </c>
      <c r="AJ94">
        <v>0</v>
      </c>
      <c r="AK94">
        <v>51.013800000000003</v>
      </c>
      <c r="AL94">
        <v>46.48</v>
      </c>
      <c r="AM94">
        <v>15.836040000000001</v>
      </c>
      <c r="AN94">
        <v>0.66954999999999998</v>
      </c>
      <c r="AO94">
        <v>9.9077999999999999</v>
      </c>
      <c r="AP94">
        <v>3.0743999999999998</v>
      </c>
      <c r="AQ94">
        <v>25.515000000000001</v>
      </c>
      <c r="AR94">
        <v>50.231999999999999</v>
      </c>
      <c r="AS94">
        <v>31.897383000000001</v>
      </c>
      <c r="AT94">
        <v>13.348800000000001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61.179999999999993</v>
      </c>
      <c r="BA94">
        <f t="shared" si="4"/>
        <v>2407.7115279999998</v>
      </c>
      <c r="BB94">
        <v>91</v>
      </c>
      <c r="BD94">
        <v>8.0299999999999994</v>
      </c>
      <c r="BE94">
        <v>7.13</v>
      </c>
      <c r="BF94">
        <v>1.06</v>
      </c>
      <c r="BG94">
        <v>4.0199999999999996</v>
      </c>
      <c r="BH94">
        <v>5.42</v>
      </c>
      <c r="BI94">
        <v>4.47</v>
      </c>
      <c r="BJ94">
        <v>1.56</v>
      </c>
      <c r="BK94">
        <v>2.57</v>
      </c>
      <c r="BL94">
        <v>1.93</v>
      </c>
      <c r="BM94">
        <v>1.6</v>
      </c>
      <c r="BN94">
        <v>0</v>
      </c>
      <c r="BO94">
        <v>13</v>
      </c>
      <c r="BP94">
        <v>3.73</v>
      </c>
      <c r="BQ94">
        <v>4.38</v>
      </c>
      <c r="BR94">
        <v>2.09</v>
      </c>
      <c r="BS94">
        <v>0.19</v>
      </c>
      <c r="BT94">
        <v>0</v>
      </c>
      <c r="BU94">
        <v>0</v>
      </c>
      <c r="BV94">
        <v>0</v>
      </c>
      <c r="BW94">
        <f t="shared" si="5"/>
        <v>61.179999999999993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376.45075300000002</v>
      </c>
      <c r="L95">
        <v>350.239915</v>
      </c>
      <c r="M95">
        <v>44.853999999999999</v>
      </c>
      <c r="N95">
        <v>116.8677</v>
      </c>
      <c r="O95">
        <v>123.66562500000001</v>
      </c>
      <c r="P95">
        <v>118.5</v>
      </c>
      <c r="Q95">
        <v>10.1389</v>
      </c>
      <c r="R95">
        <v>24.005299999999998</v>
      </c>
      <c r="S95">
        <v>15.096500000000001</v>
      </c>
      <c r="T95">
        <v>0</v>
      </c>
      <c r="U95">
        <v>348.97500000000002</v>
      </c>
      <c r="V95">
        <v>4.375</v>
      </c>
      <c r="W95">
        <v>24.515799999999999</v>
      </c>
      <c r="X95">
        <v>149.08375000000001</v>
      </c>
      <c r="Y95">
        <v>0</v>
      </c>
      <c r="Z95">
        <v>6.5537999999999998</v>
      </c>
      <c r="AA95">
        <v>42.14808</v>
      </c>
      <c r="AB95">
        <v>26.34008</v>
      </c>
      <c r="AC95">
        <v>19.35568</v>
      </c>
      <c r="AD95">
        <v>27.3447</v>
      </c>
      <c r="AE95">
        <v>49.436556000000003</v>
      </c>
      <c r="AF95">
        <v>17.748000000000001</v>
      </c>
      <c r="AG95">
        <v>14.0976</v>
      </c>
      <c r="AH95">
        <v>113.64</v>
      </c>
      <c r="AI95">
        <v>0</v>
      </c>
      <c r="AJ95">
        <v>0</v>
      </c>
      <c r="AK95">
        <v>51.013800000000003</v>
      </c>
      <c r="AL95">
        <v>46.48</v>
      </c>
      <c r="AM95">
        <v>10.557359999999999</v>
      </c>
      <c r="AN95">
        <v>0.66954999999999998</v>
      </c>
      <c r="AO95">
        <v>9.9077999999999999</v>
      </c>
      <c r="AP95">
        <v>3.0743999999999998</v>
      </c>
      <c r="AQ95">
        <v>25.515000000000001</v>
      </c>
      <c r="AR95">
        <v>50.231999999999999</v>
      </c>
      <c r="AS95">
        <v>31.897383000000001</v>
      </c>
      <c r="AT95">
        <v>13.348800000000001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61.179999999999993</v>
      </c>
      <c r="BA95">
        <f t="shared" si="4"/>
        <v>2327.3088319999997</v>
      </c>
      <c r="BB95">
        <v>92</v>
      </c>
      <c r="BD95">
        <v>8.0299999999999994</v>
      </c>
      <c r="BE95">
        <v>7.13</v>
      </c>
      <c r="BF95">
        <v>1.06</v>
      </c>
      <c r="BG95">
        <v>4.0199999999999996</v>
      </c>
      <c r="BH95">
        <v>5.42</v>
      </c>
      <c r="BI95">
        <v>4.47</v>
      </c>
      <c r="BJ95">
        <v>1.56</v>
      </c>
      <c r="BK95">
        <v>2.57</v>
      </c>
      <c r="BL95">
        <v>1.93</v>
      </c>
      <c r="BM95">
        <v>1.6</v>
      </c>
      <c r="BN95">
        <v>0</v>
      </c>
      <c r="BO95">
        <v>13</v>
      </c>
      <c r="BP95">
        <v>3.73</v>
      </c>
      <c r="BQ95">
        <v>4.38</v>
      </c>
      <c r="BR95">
        <v>2.09</v>
      </c>
      <c r="BS95">
        <v>0.19</v>
      </c>
      <c r="BT95">
        <v>0</v>
      </c>
      <c r="BU95">
        <v>0</v>
      </c>
      <c r="BV95">
        <v>0</v>
      </c>
      <c r="BW95">
        <f t="shared" si="5"/>
        <v>61.179999999999993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376.46607799999998</v>
      </c>
      <c r="L96">
        <v>340</v>
      </c>
      <c r="M96">
        <v>44.853999999999999</v>
      </c>
      <c r="N96">
        <v>116.8677</v>
      </c>
      <c r="O96">
        <v>123.66562500000001</v>
      </c>
      <c r="P96">
        <v>118.5</v>
      </c>
      <c r="Q96">
        <v>10.1389</v>
      </c>
      <c r="R96">
        <v>24.005299999999998</v>
      </c>
      <c r="S96">
        <v>15.096500000000001</v>
      </c>
      <c r="T96">
        <v>0</v>
      </c>
      <c r="U96">
        <v>348.97500000000002</v>
      </c>
      <c r="V96">
        <v>4.375</v>
      </c>
      <c r="W96">
        <v>24.515799999999999</v>
      </c>
      <c r="X96">
        <v>149.08375000000001</v>
      </c>
      <c r="Y96">
        <v>0</v>
      </c>
      <c r="Z96">
        <v>6.5537999999999998</v>
      </c>
      <c r="AA96">
        <v>42.14808</v>
      </c>
      <c r="AB96">
        <v>26.34008</v>
      </c>
      <c r="AC96">
        <v>19.35568</v>
      </c>
      <c r="AD96">
        <v>18.229800000000001</v>
      </c>
      <c r="AE96">
        <v>49.436556000000003</v>
      </c>
      <c r="AF96">
        <v>17.748000000000001</v>
      </c>
      <c r="AG96">
        <v>14.0976</v>
      </c>
      <c r="AH96">
        <v>113.64</v>
      </c>
      <c r="AI96">
        <v>0</v>
      </c>
      <c r="AJ96">
        <v>0</v>
      </c>
      <c r="AK96">
        <v>51.013800000000003</v>
      </c>
      <c r="AL96">
        <v>46.48</v>
      </c>
      <c r="AM96">
        <v>10.557359999999999</v>
      </c>
      <c r="AN96">
        <v>0.66954999999999998</v>
      </c>
      <c r="AO96">
        <v>9.9077999999999999</v>
      </c>
      <c r="AP96">
        <v>3.0743999999999998</v>
      </c>
      <c r="AQ96">
        <v>25.515000000000001</v>
      </c>
      <c r="AR96">
        <v>50.231999999999999</v>
      </c>
      <c r="AS96">
        <v>31.897383000000001</v>
      </c>
      <c r="AT96">
        <v>13.348800000000001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61.179999999999993</v>
      </c>
      <c r="BA96">
        <f t="shared" si="4"/>
        <v>2307.9693419999999</v>
      </c>
      <c r="BB96">
        <v>93</v>
      </c>
      <c r="BD96">
        <v>8.0299999999999994</v>
      </c>
      <c r="BE96">
        <v>7.13</v>
      </c>
      <c r="BF96">
        <v>1.06</v>
      </c>
      <c r="BG96">
        <v>4.0199999999999996</v>
      </c>
      <c r="BH96">
        <v>5.42</v>
      </c>
      <c r="BI96">
        <v>4.47</v>
      </c>
      <c r="BJ96">
        <v>1.56</v>
      </c>
      <c r="BK96">
        <v>2.57</v>
      </c>
      <c r="BL96">
        <v>1.93</v>
      </c>
      <c r="BM96">
        <v>1.6</v>
      </c>
      <c r="BN96">
        <v>0</v>
      </c>
      <c r="BO96">
        <v>13</v>
      </c>
      <c r="BP96">
        <v>3.73</v>
      </c>
      <c r="BQ96">
        <v>4.38</v>
      </c>
      <c r="BR96">
        <v>2.09</v>
      </c>
      <c r="BS96">
        <v>0.19</v>
      </c>
      <c r="BT96">
        <v>0</v>
      </c>
      <c r="BU96">
        <v>0</v>
      </c>
      <c r="BV96">
        <v>0</v>
      </c>
      <c r="BW96">
        <f t="shared" si="5"/>
        <v>61.179999999999993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376.45736399999998</v>
      </c>
      <c r="L97">
        <v>343.371081</v>
      </c>
      <c r="M97">
        <v>44.853999999999999</v>
      </c>
      <c r="N97">
        <v>116.8677</v>
      </c>
      <c r="O97">
        <v>123.66562500000001</v>
      </c>
      <c r="P97">
        <v>118.5</v>
      </c>
      <c r="Q97">
        <v>10.1389</v>
      </c>
      <c r="R97">
        <v>24.005299999999998</v>
      </c>
      <c r="S97">
        <v>15.096500000000001</v>
      </c>
      <c r="T97">
        <v>0</v>
      </c>
      <c r="U97">
        <v>348.97500000000002</v>
      </c>
      <c r="V97">
        <v>4.375</v>
      </c>
      <c r="W97">
        <v>24.515799999999999</v>
      </c>
      <c r="X97">
        <v>149.08375000000001</v>
      </c>
      <c r="Y97">
        <v>0</v>
      </c>
      <c r="Z97">
        <v>0</v>
      </c>
      <c r="AA97">
        <v>42.14808</v>
      </c>
      <c r="AB97">
        <v>26.34008</v>
      </c>
      <c r="AC97">
        <v>19.35568</v>
      </c>
      <c r="AD97">
        <v>9.1149000000000004</v>
      </c>
      <c r="AE97">
        <v>49.436556000000003</v>
      </c>
      <c r="AF97">
        <v>17.748000000000001</v>
      </c>
      <c r="AG97">
        <v>14.0976</v>
      </c>
      <c r="AH97">
        <v>113.64</v>
      </c>
      <c r="AI97">
        <v>0</v>
      </c>
      <c r="AJ97">
        <v>0</v>
      </c>
      <c r="AK97">
        <v>51.013800000000003</v>
      </c>
      <c r="AL97">
        <v>34.86</v>
      </c>
      <c r="AM97">
        <v>10.557359999999999</v>
      </c>
      <c r="AN97">
        <v>0.66954999999999998</v>
      </c>
      <c r="AO97">
        <v>9.9077999999999999</v>
      </c>
      <c r="AP97">
        <v>3.0743999999999998</v>
      </c>
      <c r="AQ97">
        <v>25.515000000000001</v>
      </c>
      <c r="AR97">
        <v>50.231999999999999</v>
      </c>
      <c r="AS97">
        <v>31.897383000000001</v>
      </c>
      <c r="AT97">
        <v>13.348800000000001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61.179999999999993</v>
      </c>
      <c r="BA97">
        <f t="shared" si="4"/>
        <v>2284.0430089999995</v>
      </c>
      <c r="BB97">
        <v>94</v>
      </c>
      <c r="BD97">
        <v>8.0299999999999994</v>
      </c>
      <c r="BE97">
        <v>7.13</v>
      </c>
      <c r="BF97">
        <v>1.06</v>
      </c>
      <c r="BG97">
        <v>4.0199999999999996</v>
      </c>
      <c r="BH97">
        <v>5.42</v>
      </c>
      <c r="BI97">
        <v>4.47</v>
      </c>
      <c r="BJ97">
        <v>1.56</v>
      </c>
      <c r="BK97">
        <v>2.57</v>
      </c>
      <c r="BL97">
        <v>1.93</v>
      </c>
      <c r="BM97">
        <v>1.6</v>
      </c>
      <c r="BN97">
        <v>0</v>
      </c>
      <c r="BO97">
        <v>13</v>
      </c>
      <c r="BP97">
        <v>3.73</v>
      </c>
      <c r="BQ97">
        <v>4.38</v>
      </c>
      <c r="BR97">
        <v>2.09</v>
      </c>
      <c r="BS97">
        <v>0.19</v>
      </c>
      <c r="BT97">
        <v>0</v>
      </c>
      <c r="BU97">
        <v>0</v>
      </c>
      <c r="BV97">
        <v>0</v>
      </c>
      <c r="BW97">
        <f t="shared" si="5"/>
        <v>61.179999999999993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376.472669</v>
      </c>
      <c r="L98">
        <v>341.08147000000002</v>
      </c>
      <c r="M98">
        <v>44.853999999999999</v>
      </c>
      <c r="N98">
        <v>116.8677</v>
      </c>
      <c r="O98">
        <v>123.66562500000001</v>
      </c>
      <c r="P98">
        <v>118.5</v>
      </c>
      <c r="Q98">
        <v>10.1389</v>
      </c>
      <c r="R98">
        <v>24.005299999999998</v>
      </c>
      <c r="S98">
        <v>15.096500000000001</v>
      </c>
      <c r="T98">
        <v>0</v>
      </c>
      <c r="U98">
        <v>348.97500000000002</v>
      </c>
      <c r="V98">
        <v>4.375</v>
      </c>
      <c r="W98">
        <v>24.515799999999999</v>
      </c>
      <c r="X98">
        <v>149.08375000000001</v>
      </c>
      <c r="Y98">
        <v>0</v>
      </c>
      <c r="Z98">
        <v>0</v>
      </c>
      <c r="AA98">
        <v>42.14808</v>
      </c>
      <c r="AB98">
        <v>26.34008</v>
      </c>
      <c r="AC98">
        <v>9.6778399999999998</v>
      </c>
      <c r="AD98">
        <v>9.1149000000000004</v>
      </c>
      <c r="AE98">
        <v>49.436556000000003</v>
      </c>
      <c r="AF98">
        <v>17.748000000000001</v>
      </c>
      <c r="AG98">
        <v>14.0976</v>
      </c>
      <c r="AH98">
        <v>113.64</v>
      </c>
      <c r="AI98">
        <v>0</v>
      </c>
      <c r="AJ98">
        <v>0</v>
      </c>
      <c r="AK98">
        <v>51.013800000000003</v>
      </c>
      <c r="AL98">
        <v>34.86</v>
      </c>
      <c r="AM98">
        <v>10.557359999999999</v>
      </c>
      <c r="AN98">
        <v>0.66954999999999998</v>
      </c>
      <c r="AO98">
        <v>9.9077999999999999</v>
      </c>
      <c r="AP98">
        <v>3.0743999999999998</v>
      </c>
      <c r="AQ98">
        <v>25.515000000000001</v>
      </c>
      <c r="AR98">
        <v>50.231999999999999</v>
      </c>
      <c r="AS98">
        <v>31.897383000000001</v>
      </c>
      <c r="AT98">
        <v>13.348800000000001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61.179999999999993</v>
      </c>
      <c r="BA98">
        <f t="shared" si="4"/>
        <v>2272.0908629999999</v>
      </c>
      <c r="BB98">
        <v>95</v>
      </c>
      <c r="BD98">
        <v>8.0299999999999994</v>
      </c>
      <c r="BE98">
        <v>7.13</v>
      </c>
      <c r="BF98">
        <v>1.06</v>
      </c>
      <c r="BG98">
        <v>4.0199999999999996</v>
      </c>
      <c r="BH98">
        <v>5.42</v>
      </c>
      <c r="BI98">
        <v>4.47</v>
      </c>
      <c r="BJ98">
        <v>1.56</v>
      </c>
      <c r="BK98">
        <v>2.57</v>
      </c>
      <c r="BL98">
        <v>1.93</v>
      </c>
      <c r="BM98">
        <v>1.6</v>
      </c>
      <c r="BN98">
        <v>0</v>
      </c>
      <c r="BO98">
        <v>13</v>
      </c>
      <c r="BP98">
        <v>3.73</v>
      </c>
      <c r="BQ98">
        <v>4.38</v>
      </c>
      <c r="BR98">
        <v>2.09</v>
      </c>
      <c r="BS98">
        <v>0.19</v>
      </c>
      <c r="BT98">
        <v>0</v>
      </c>
      <c r="BU98">
        <v>0</v>
      </c>
      <c r="BV98">
        <v>0</v>
      </c>
      <c r="BW98">
        <f t="shared" si="5"/>
        <v>61.179999999999993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9.777549430499997</v>
      </c>
      <c r="L99">
        <f t="shared" si="6"/>
        <v>9.1068608009999892</v>
      </c>
      <c r="M99">
        <f t="shared" si="6"/>
        <v>1.1914409644999999</v>
      </c>
      <c r="N99">
        <f t="shared" si="6"/>
        <v>2.3030912367499998</v>
      </c>
      <c r="O99">
        <f t="shared" si="6"/>
        <v>2.3882069149999978</v>
      </c>
      <c r="P99">
        <f t="shared" si="6"/>
        <v>2.3723633025000015</v>
      </c>
      <c r="Q99">
        <f t="shared" si="6"/>
        <v>0.18620836700000026</v>
      </c>
      <c r="R99">
        <f t="shared" si="6"/>
        <v>0.6596833627499985</v>
      </c>
      <c r="S99">
        <f t="shared" si="6"/>
        <v>0.41318002449999991</v>
      </c>
      <c r="T99">
        <f t="shared" si="6"/>
        <v>0</v>
      </c>
      <c r="U99">
        <f t="shared" si="6"/>
        <v>9.0324887589999907</v>
      </c>
      <c r="V99">
        <f t="shared" si="6"/>
        <v>0.10219922099999994</v>
      </c>
      <c r="W99">
        <f t="shared" si="6"/>
        <v>0.47928073999999948</v>
      </c>
      <c r="X99">
        <f t="shared" si="6"/>
        <v>2.3164738210000002</v>
      </c>
      <c r="Y99">
        <f t="shared" si="6"/>
        <v>0</v>
      </c>
      <c r="Z99">
        <f t="shared" si="6"/>
        <v>0.14992395000000011</v>
      </c>
      <c r="AA99">
        <f t="shared" si="6"/>
        <v>0.42400958999999988</v>
      </c>
      <c r="AB99">
        <f t="shared" si="6"/>
        <v>0.54181784499999952</v>
      </c>
      <c r="AC99">
        <f t="shared" si="6"/>
        <v>0.3993567034999993</v>
      </c>
      <c r="AD99">
        <f t="shared" si="6"/>
        <v>0.27116827499999996</v>
      </c>
      <c r="AE99">
        <f t="shared" si="6"/>
        <v>1.1846003150000002</v>
      </c>
      <c r="AF99">
        <f t="shared" si="6"/>
        <v>0.36309450000000015</v>
      </c>
      <c r="AG99">
        <f t="shared" si="6"/>
        <v>0.33834240000000088</v>
      </c>
      <c r="AH99">
        <f t="shared" si="6"/>
        <v>1.8627016500000011</v>
      </c>
      <c r="AI99">
        <f t="shared" si="6"/>
        <v>0.154033</v>
      </c>
      <c r="AJ99">
        <f t="shared" si="6"/>
        <v>0</v>
      </c>
      <c r="AK99">
        <f t="shared" si="6"/>
        <v>1.2243312000000004</v>
      </c>
      <c r="AL99">
        <f t="shared" si="6"/>
        <v>1.4533714999999985</v>
      </c>
      <c r="AM99">
        <f t="shared" si="6"/>
        <v>9.997500000000005E-2</v>
      </c>
      <c r="AN99">
        <f t="shared" si="6"/>
        <v>1.6069200000000013E-2</v>
      </c>
      <c r="AO99">
        <f t="shared" si="6"/>
        <v>0.30254069999999966</v>
      </c>
      <c r="AP99">
        <f t="shared" si="6"/>
        <v>0.11029410000000006</v>
      </c>
      <c r="AQ99">
        <f t="shared" si="6"/>
        <v>0.46352250000000084</v>
      </c>
      <c r="AR99">
        <f t="shared" si="6"/>
        <v>1.2155039999999997</v>
      </c>
      <c r="AS99">
        <f t="shared" si="6"/>
        <v>0.76514439149999991</v>
      </c>
      <c r="AT99">
        <f t="shared" si="6"/>
        <v>0.34332265574999971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1.1167925000000007</v>
      </c>
      <c r="BA99">
        <f t="shared" si="4"/>
        <v>53.128942921249973</v>
      </c>
      <c r="BD99">
        <f t="shared" ref="BD99:BW99" si="7">SUM(BD3:BD98)/4000</f>
        <v>0.10817999999999986</v>
      </c>
      <c r="BE99">
        <f t="shared" si="7"/>
        <v>0.12907499999999983</v>
      </c>
      <c r="BF99">
        <f t="shared" si="7"/>
        <v>2.5760000000000036E-2</v>
      </c>
      <c r="BG99">
        <f t="shared" si="7"/>
        <v>9.5600000000000088E-2</v>
      </c>
      <c r="BH99">
        <f t="shared" si="7"/>
        <v>9.498000000000005E-2</v>
      </c>
      <c r="BI99">
        <f t="shared" si="7"/>
        <v>8.1367500000000037E-2</v>
      </c>
      <c r="BJ99">
        <f t="shared" si="7"/>
        <v>3.6482500000000008E-2</v>
      </c>
      <c r="BK99">
        <f t="shared" si="7"/>
        <v>6.0269999999999949E-2</v>
      </c>
      <c r="BL99">
        <f t="shared" si="7"/>
        <v>3.4687500000000017E-2</v>
      </c>
      <c r="BM99">
        <f t="shared" si="7"/>
        <v>4.0514999999999982E-2</v>
      </c>
      <c r="BN99">
        <f t="shared" si="7"/>
        <v>5.0799999999999994E-3</v>
      </c>
      <c r="BO99">
        <f t="shared" si="7"/>
        <v>0.17242500000000002</v>
      </c>
      <c r="BP99">
        <f t="shared" si="7"/>
        <v>7.0604999999999973E-2</v>
      </c>
      <c r="BQ99">
        <f t="shared" si="7"/>
        <v>0.10407999999999994</v>
      </c>
      <c r="BR99">
        <f t="shared" si="7"/>
        <v>4.865000000000002E-2</v>
      </c>
      <c r="BS99">
        <f t="shared" si="7"/>
        <v>9.0349999999999875E-3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1.1167925000000007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A3" activePane="bottomRight" state="frozen"/>
      <selection sqref="A1:D35"/>
      <selection pane="topRight" sqref="A1:D35"/>
      <selection pane="bottomLeft" sqref="A1:D35"/>
      <selection pane="bottomRight" activeCell="BJ3" sqref="BJ3:BJ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531.51521100000002</v>
      </c>
      <c r="L3">
        <v>516.36536699999999</v>
      </c>
      <c r="M3">
        <v>88.789199999999994</v>
      </c>
      <c r="N3">
        <v>114.002438</v>
      </c>
      <c r="O3">
        <v>119.349695</v>
      </c>
      <c r="P3">
        <v>120.516862</v>
      </c>
      <c r="Q3">
        <v>10.529241000000001</v>
      </c>
      <c r="R3">
        <v>40.910685999999998</v>
      </c>
      <c r="S3">
        <v>25.469086000000001</v>
      </c>
      <c r="T3">
        <v>0</v>
      </c>
      <c r="U3">
        <v>404.15492699999999</v>
      </c>
      <c r="V3">
        <v>13.755762000000001</v>
      </c>
      <c r="W3">
        <v>33.584814000000001</v>
      </c>
      <c r="X3">
        <v>142.36732900000001</v>
      </c>
      <c r="Y3">
        <v>0</v>
      </c>
      <c r="Z3">
        <v>6.3250719999999996</v>
      </c>
      <c r="AA3">
        <v>27.066230000000001</v>
      </c>
      <c r="AB3">
        <v>12.607487000000001</v>
      </c>
      <c r="AC3">
        <v>9.3400829999999999</v>
      </c>
      <c r="AD3">
        <v>8.7967899999999997</v>
      </c>
      <c r="AE3">
        <v>47.711219999999997</v>
      </c>
      <c r="AF3">
        <v>17.128595000000001</v>
      </c>
      <c r="AG3">
        <v>13.605594</v>
      </c>
      <c r="AH3">
        <v>112.872788</v>
      </c>
      <c r="AI3">
        <v>0</v>
      </c>
      <c r="AJ3">
        <v>0</v>
      </c>
      <c r="AK3">
        <v>49.233418</v>
      </c>
      <c r="AL3">
        <v>58.315201999999999</v>
      </c>
      <c r="AM3">
        <v>0</v>
      </c>
      <c r="AN3">
        <v>0.64618299999999995</v>
      </c>
      <c r="AO3">
        <v>5.6747880000000004</v>
      </c>
      <c r="AP3">
        <v>3.5852499999999998</v>
      </c>
      <c r="AQ3">
        <v>24.624525999999999</v>
      </c>
      <c r="AR3">
        <v>48.478903000000003</v>
      </c>
      <c r="AS3">
        <v>31.937011999999999</v>
      </c>
      <c r="AT3">
        <v>14.473412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28.400000000000002</v>
      </c>
      <c r="BA3">
        <f>SUM(B3:AZ3)</f>
        <v>2682.1331709999999</v>
      </c>
      <c r="BD3">
        <v>1.76</v>
      </c>
      <c r="BE3">
        <v>1.76</v>
      </c>
      <c r="BF3">
        <v>1.02</v>
      </c>
      <c r="BG3">
        <v>3.88</v>
      </c>
      <c r="BH3">
        <v>1.76</v>
      </c>
      <c r="BI3">
        <v>1.76</v>
      </c>
      <c r="BJ3">
        <v>1.51</v>
      </c>
      <c r="BK3">
        <v>1.76</v>
      </c>
      <c r="BL3">
        <v>0.85</v>
      </c>
      <c r="BM3">
        <v>1.73</v>
      </c>
      <c r="BN3">
        <v>0.41</v>
      </c>
      <c r="BO3">
        <v>1.76</v>
      </c>
      <c r="BP3">
        <v>1.76</v>
      </c>
      <c r="BQ3">
        <v>4.2300000000000004</v>
      </c>
      <c r="BR3">
        <v>2.02</v>
      </c>
      <c r="BS3">
        <v>0.43</v>
      </c>
      <c r="BT3">
        <v>0</v>
      </c>
      <c r="BU3">
        <v>0</v>
      </c>
      <c r="BV3">
        <v>0</v>
      </c>
      <c r="BW3">
        <f>SUM(BD3:BV3)</f>
        <v>28.400000000000002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623.45460000000003</v>
      </c>
      <c r="L4">
        <v>516.36536699999999</v>
      </c>
      <c r="M4">
        <v>88.789199999999994</v>
      </c>
      <c r="N4">
        <v>114.002438</v>
      </c>
      <c r="O4">
        <v>119.349695</v>
      </c>
      <c r="P4">
        <v>120.516862</v>
      </c>
      <c r="Q4">
        <v>10.529241000000001</v>
      </c>
      <c r="R4">
        <v>40.910685999999998</v>
      </c>
      <c r="S4">
        <v>25.469086000000001</v>
      </c>
      <c r="T4">
        <v>0</v>
      </c>
      <c r="U4">
        <v>404.15492699999999</v>
      </c>
      <c r="V4">
        <v>13.755762000000001</v>
      </c>
      <c r="W4">
        <v>33.584814000000001</v>
      </c>
      <c r="X4">
        <v>142.36732900000001</v>
      </c>
      <c r="Y4">
        <v>0</v>
      </c>
      <c r="Z4">
        <v>6.3250719999999996</v>
      </c>
      <c r="AA4">
        <v>27.066230000000001</v>
      </c>
      <c r="AB4">
        <v>12.607487000000001</v>
      </c>
      <c r="AC4">
        <v>9.3400829999999999</v>
      </c>
      <c r="AD4">
        <v>8.7967899999999997</v>
      </c>
      <c r="AE4">
        <v>47.711219999999997</v>
      </c>
      <c r="AF4">
        <v>17.128595000000001</v>
      </c>
      <c r="AG4">
        <v>13.605594</v>
      </c>
      <c r="AH4">
        <v>91.394970000000001</v>
      </c>
      <c r="AI4">
        <v>0</v>
      </c>
      <c r="AJ4">
        <v>0</v>
      </c>
      <c r="AK4">
        <v>49.233418</v>
      </c>
      <c r="AL4">
        <v>58.315201999999999</v>
      </c>
      <c r="AM4">
        <v>0</v>
      </c>
      <c r="AN4">
        <v>0.64618299999999995</v>
      </c>
      <c r="AO4">
        <v>5.6747880000000004</v>
      </c>
      <c r="AP4">
        <v>3.5852499999999998</v>
      </c>
      <c r="AQ4">
        <v>24.624525999999999</v>
      </c>
      <c r="AR4">
        <v>48.478903000000003</v>
      </c>
      <c r="AS4">
        <v>31.937011999999999</v>
      </c>
      <c r="AT4">
        <v>14.473412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28.400000000000002</v>
      </c>
      <c r="BA4">
        <f t="shared" ref="BA4:BA67" si="1">SUM(B4:AZ4)</f>
        <v>2752.5947419999998</v>
      </c>
      <c r="BD4">
        <v>1.76</v>
      </c>
      <c r="BE4">
        <v>1.76</v>
      </c>
      <c r="BF4">
        <v>1.02</v>
      </c>
      <c r="BG4">
        <v>3.88</v>
      </c>
      <c r="BH4">
        <v>1.76</v>
      </c>
      <c r="BI4">
        <v>1.76</v>
      </c>
      <c r="BJ4">
        <v>1.51</v>
      </c>
      <c r="BK4">
        <v>1.76</v>
      </c>
      <c r="BL4">
        <v>0.85</v>
      </c>
      <c r="BM4">
        <v>1.73</v>
      </c>
      <c r="BN4">
        <v>0.41</v>
      </c>
      <c r="BO4">
        <v>1.76</v>
      </c>
      <c r="BP4">
        <v>1.76</v>
      </c>
      <c r="BQ4">
        <v>4.2300000000000004</v>
      </c>
      <c r="BR4">
        <v>2.02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28.400000000000002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621.55644099999995</v>
      </c>
      <c r="L5">
        <v>515.40026699999999</v>
      </c>
      <c r="M5">
        <v>88.789199999999994</v>
      </c>
      <c r="N5">
        <v>114.002438</v>
      </c>
      <c r="O5">
        <v>119.349695</v>
      </c>
      <c r="P5">
        <v>120.516862</v>
      </c>
      <c r="Q5">
        <v>10.529241000000001</v>
      </c>
      <c r="R5">
        <v>40.910685999999998</v>
      </c>
      <c r="S5">
        <v>25.469086000000001</v>
      </c>
      <c r="T5">
        <v>0</v>
      </c>
      <c r="U5">
        <v>404.15492699999999</v>
      </c>
      <c r="V5">
        <v>13.755762000000001</v>
      </c>
      <c r="W5">
        <v>33.584814000000001</v>
      </c>
      <c r="X5">
        <v>142.36732900000001</v>
      </c>
      <c r="Y5">
        <v>0</v>
      </c>
      <c r="Z5">
        <v>6.3250719999999996</v>
      </c>
      <c r="AA5">
        <v>27.066230000000001</v>
      </c>
      <c r="AB5">
        <v>12.607487000000001</v>
      </c>
      <c r="AC5">
        <v>9.3400829999999999</v>
      </c>
      <c r="AD5">
        <v>8.7967899999999997</v>
      </c>
      <c r="AE5">
        <v>47.711219999999997</v>
      </c>
      <c r="AF5">
        <v>17.128595000000001</v>
      </c>
      <c r="AG5">
        <v>13.605594</v>
      </c>
      <c r="AH5">
        <v>73.115976000000003</v>
      </c>
      <c r="AI5">
        <v>0</v>
      </c>
      <c r="AJ5">
        <v>0</v>
      </c>
      <c r="AK5">
        <v>49.233418</v>
      </c>
      <c r="AL5">
        <v>58.315201999999999</v>
      </c>
      <c r="AM5">
        <v>0</v>
      </c>
      <c r="AN5">
        <v>0.64618299999999995</v>
      </c>
      <c r="AO5">
        <v>12.626403</v>
      </c>
      <c r="AP5">
        <v>9.1485690000000002</v>
      </c>
      <c r="AQ5">
        <v>24.624525999999999</v>
      </c>
      <c r="AR5">
        <v>48.478903000000003</v>
      </c>
      <c r="AS5">
        <v>31.937011999999999</v>
      </c>
      <c r="AT5">
        <v>14.473412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28.180000000000003</v>
      </c>
      <c r="BA5">
        <f t="shared" si="1"/>
        <v>2743.7474229999998</v>
      </c>
      <c r="BD5">
        <v>1.76</v>
      </c>
      <c r="BE5">
        <v>1.76</v>
      </c>
      <c r="BF5">
        <v>1.02</v>
      </c>
      <c r="BG5">
        <v>3.88</v>
      </c>
      <c r="BH5">
        <v>1.76</v>
      </c>
      <c r="BI5">
        <v>1.76</v>
      </c>
      <c r="BJ5">
        <v>1.51</v>
      </c>
      <c r="BK5">
        <v>1.76</v>
      </c>
      <c r="BL5">
        <v>0.85</v>
      </c>
      <c r="BM5">
        <v>1.73</v>
      </c>
      <c r="BN5">
        <v>0.41</v>
      </c>
      <c r="BO5">
        <v>1.76</v>
      </c>
      <c r="BP5">
        <v>1.76</v>
      </c>
      <c r="BQ5">
        <v>4.2300000000000004</v>
      </c>
      <c r="BR5">
        <v>1.8</v>
      </c>
      <c r="BS5">
        <v>0.43</v>
      </c>
      <c r="BT5">
        <v>0</v>
      </c>
      <c r="BU5">
        <v>0</v>
      </c>
      <c r="BV5">
        <v>0</v>
      </c>
      <c r="BW5">
        <f t="shared" si="2"/>
        <v>28.180000000000003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618.66114100000004</v>
      </c>
      <c r="L6">
        <v>515.40026699999999</v>
      </c>
      <c r="M6">
        <v>88.789199999999994</v>
      </c>
      <c r="N6">
        <v>114.002438</v>
      </c>
      <c r="O6">
        <v>119.349695</v>
      </c>
      <c r="P6">
        <v>120.516862</v>
      </c>
      <c r="Q6">
        <v>10.529241000000001</v>
      </c>
      <c r="R6">
        <v>40.910685999999998</v>
      </c>
      <c r="S6">
        <v>25.469086000000001</v>
      </c>
      <c r="T6">
        <v>0</v>
      </c>
      <c r="U6">
        <v>404.15492699999999</v>
      </c>
      <c r="V6">
        <v>13.755762000000001</v>
      </c>
      <c r="W6">
        <v>33.584814000000001</v>
      </c>
      <c r="X6">
        <v>142.36732900000001</v>
      </c>
      <c r="Y6">
        <v>0</v>
      </c>
      <c r="Z6">
        <v>6.3250719999999996</v>
      </c>
      <c r="AA6">
        <v>13.494992999999999</v>
      </c>
      <c r="AB6">
        <v>12.607487000000001</v>
      </c>
      <c r="AC6">
        <v>9.3400829999999999</v>
      </c>
      <c r="AD6">
        <v>8.7967899999999997</v>
      </c>
      <c r="AE6">
        <v>47.711219999999997</v>
      </c>
      <c r="AF6">
        <v>17.128595000000001</v>
      </c>
      <c r="AG6">
        <v>13.605594</v>
      </c>
      <c r="AH6">
        <v>54.836981999999999</v>
      </c>
      <c r="AI6">
        <v>0</v>
      </c>
      <c r="AJ6">
        <v>0</v>
      </c>
      <c r="AK6">
        <v>49.233418</v>
      </c>
      <c r="AL6">
        <v>58.315201999999999</v>
      </c>
      <c r="AM6">
        <v>0</v>
      </c>
      <c r="AN6">
        <v>0.64618299999999995</v>
      </c>
      <c r="AO6">
        <v>12.626403</v>
      </c>
      <c r="AP6">
        <v>9.1485690000000002</v>
      </c>
      <c r="AQ6">
        <v>24.624525999999999</v>
      </c>
      <c r="AR6">
        <v>48.478903000000003</v>
      </c>
      <c r="AS6">
        <v>31.937011999999999</v>
      </c>
      <c r="AT6">
        <v>14.473412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28.130000000000003</v>
      </c>
      <c r="BA6">
        <f t="shared" si="1"/>
        <v>2708.9518919999996</v>
      </c>
      <c r="BD6">
        <v>1.76</v>
      </c>
      <c r="BE6">
        <v>1.76</v>
      </c>
      <c r="BF6">
        <v>1.02</v>
      </c>
      <c r="BG6">
        <v>3.88</v>
      </c>
      <c r="BH6">
        <v>1.76</v>
      </c>
      <c r="BI6">
        <v>1.76</v>
      </c>
      <c r="BJ6">
        <v>1.46</v>
      </c>
      <c r="BK6">
        <v>1.76</v>
      </c>
      <c r="BL6">
        <v>0.85</v>
      </c>
      <c r="BM6">
        <v>1.73</v>
      </c>
      <c r="BN6">
        <v>0.41</v>
      </c>
      <c r="BO6">
        <v>1.76</v>
      </c>
      <c r="BP6">
        <v>1.76</v>
      </c>
      <c r="BQ6">
        <v>4.2300000000000004</v>
      </c>
      <c r="BR6">
        <v>1.8</v>
      </c>
      <c r="BS6">
        <v>0.43</v>
      </c>
      <c r="BT6">
        <v>0</v>
      </c>
      <c r="BU6">
        <v>0</v>
      </c>
      <c r="BV6">
        <v>0</v>
      </c>
      <c r="BW6">
        <f t="shared" si="2"/>
        <v>28.130000000000003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612.870541</v>
      </c>
      <c r="L7">
        <v>515.40026699999999</v>
      </c>
      <c r="M7">
        <v>88.789199999999994</v>
      </c>
      <c r="N7">
        <v>114.002438</v>
      </c>
      <c r="O7">
        <v>119.349695</v>
      </c>
      <c r="P7">
        <v>120.516862</v>
      </c>
      <c r="Q7">
        <v>10.529241000000001</v>
      </c>
      <c r="R7">
        <v>40.910685999999998</v>
      </c>
      <c r="S7">
        <v>25.469086000000001</v>
      </c>
      <c r="T7">
        <v>0</v>
      </c>
      <c r="U7">
        <v>404.15492699999999</v>
      </c>
      <c r="V7">
        <v>13.755762000000001</v>
      </c>
      <c r="W7">
        <v>33.584814000000001</v>
      </c>
      <c r="X7">
        <v>142.36732900000001</v>
      </c>
      <c r="Y7">
        <v>0</v>
      </c>
      <c r="Z7">
        <v>6.3250719999999996</v>
      </c>
      <c r="AA7">
        <v>0</v>
      </c>
      <c r="AB7">
        <v>12.607487000000001</v>
      </c>
      <c r="AC7">
        <v>9.3400829999999999</v>
      </c>
      <c r="AD7">
        <v>8.7967899999999997</v>
      </c>
      <c r="AE7">
        <v>47.711219999999997</v>
      </c>
      <c r="AF7">
        <v>17.128595000000001</v>
      </c>
      <c r="AG7">
        <v>13.605594</v>
      </c>
      <c r="AH7">
        <v>45.149115000000002</v>
      </c>
      <c r="AI7">
        <v>0</v>
      </c>
      <c r="AJ7">
        <v>0</v>
      </c>
      <c r="AK7">
        <v>49.233418</v>
      </c>
      <c r="AL7">
        <v>58.315201999999999</v>
      </c>
      <c r="AM7">
        <v>0</v>
      </c>
      <c r="AN7">
        <v>0.64618299999999995</v>
      </c>
      <c r="AO7">
        <v>13.647864999999999</v>
      </c>
      <c r="AP7">
        <v>3.5852499999999998</v>
      </c>
      <c r="AQ7">
        <v>24.624525999999999</v>
      </c>
      <c r="AR7">
        <v>48.478903000000003</v>
      </c>
      <c r="AS7">
        <v>30.784164000000001</v>
      </c>
      <c r="AT7">
        <v>14.473412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30.040000000000006</v>
      </c>
      <c r="BA7">
        <f t="shared" si="1"/>
        <v>2676.1937270000003</v>
      </c>
      <c r="BD7">
        <v>1.76</v>
      </c>
      <c r="BE7">
        <v>3.67</v>
      </c>
      <c r="BF7">
        <v>1.02</v>
      </c>
      <c r="BG7">
        <v>3.88</v>
      </c>
      <c r="BH7">
        <v>1.76</v>
      </c>
      <c r="BI7">
        <v>1.76</v>
      </c>
      <c r="BJ7">
        <v>1.46</v>
      </c>
      <c r="BK7">
        <v>1.76</v>
      </c>
      <c r="BL7">
        <v>0.85</v>
      </c>
      <c r="BM7">
        <v>1.73</v>
      </c>
      <c r="BN7">
        <v>0.41</v>
      </c>
      <c r="BO7">
        <v>1.76</v>
      </c>
      <c r="BP7">
        <v>1.76</v>
      </c>
      <c r="BQ7">
        <v>4.2300000000000004</v>
      </c>
      <c r="BR7">
        <v>1.8</v>
      </c>
      <c r="BS7">
        <v>0.43</v>
      </c>
      <c r="BT7">
        <v>0</v>
      </c>
      <c r="BU7">
        <v>0</v>
      </c>
      <c r="BV7">
        <v>0</v>
      </c>
      <c r="BW7">
        <f t="shared" si="2"/>
        <v>30.040000000000006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609.97524099999998</v>
      </c>
      <c r="L8">
        <v>516.36536699999999</v>
      </c>
      <c r="M8">
        <v>88.789199999999994</v>
      </c>
      <c r="N8">
        <v>114.002438</v>
      </c>
      <c r="O8">
        <v>119.349695</v>
      </c>
      <c r="P8">
        <v>120.516862</v>
      </c>
      <c r="Q8">
        <v>10.529241000000001</v>
      </c>
      <c r="R8">
        <v>40.910685999999998</v>
      </c>
      <c r="S8">
        <v>25.469086000000001</v>
      </c>
      <c r="T8">
        <v>0</v>
      </c>
      <c r="U8">
        <v>404.15492699999999</v>
      </c>
      <c r="V8">
        <v>13.755762000000001</v>
      </c>
      <c r="W8">
        <v>33.584814000000001</v>
      </c>
      <c r="X8">
        <v>142.36732900000001</v>
      </c>
      <c r="Y8">
        <v>0</v>
      </c>
      <c r="Z8">
        <v>6.3250719999999996</v>
      </c>
      <c r="AA8">
        <v>0</v>
      </c>
      <c r="AB8">
        <v>12.607487000000001</v>
      </c>
      <c r="AC8">
        <v>9.3400829999999999</v>
      </c>
      <c r="AD8">
        <v>8.7967899999999997</v>
      </c>
      <c r="AE8">
        <v>47.711219999999997</v>
      </c>
      <c r="AF8">
        <v>17.128595000000001</v>
      </c>
      <c r="AG8">
        <v>13.605594</v>
      </c>
      <c r="AH8">
        <v>45.149115000000002</v>
      </c>
      <c r="AI8">
        <v>0</v>
      </c>
      <c r="AJ8">
        <v>0</v>
      </c>
      <c r="AK8">
        <v>49.233418</v>
      </c>
      <c r="AL8">
        <v>58.315201999999999</v>
      </c>
      <c r="AM8">
        <v>0</v>
      </c>
      <c r="AN8">
        <v>0.64618299999999995</v>
      </c>
      <c r="AO8">
        <v>13.647864999999999</v>
      </c>
      <c r="AP8">
        <v>3.5852499999999998</v>
      </c>
      <c r="AQ8">
        <v>24.624525999999999</v>
      </c>
      <c r="AR8">
        <v>48.478903000000003</v>
      </c>
      <c r="AS8">
        <v>30.784164000000001</v>
      </c>
      <c r="AT8">
        <v>9.0438720000000004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30.040000000000006</v>
      </c>
      <c r="BA8">
        <f t="shared" si="1"/>
        <v>2668.8339870000009</v>
      </c>
      <c r="BD8">
        <v>1.76</v>
      </c>
      <c r="BE8">
        <v>3.67</v>
      </c>
      <c r="BF8">
        <v>1.02</v>
      </c>
      <c r="BG8">
        <v>3.88</v>
      </c>
      <c r="BH8">
        <v>1.76</v>
      </c>
      <c r="BI8">
        <v>1.76</v>
      </c>
      <c r="BJ8">
        <v>1.46</v>
      </c>
      <c r="BK8">
        <v>1.76</v>
      </c>
      <c r="BL8">
        <v>0.85</v>
      </c>
      <c r="BM8">
        <v>1.73</v>
      </c>
      <c r="BN8">
        <v>0.41</v>
      </c>
      <c r="BO8">
        <v>1.76</v>
      </c>
      <c r="BP8">
        <v>1.76</v>
      </c>
      <c r="BQ8">
        <v>4.2300000000000004</v>
      </c>
      <c r="BR8">
        <v>1.8</v>
      </c>
      <c r="BS8">
        <v>0.43</v>
      </c>
      <c r="BT8">
        <v>0</v>
      </c>
      <c r="BU8">
        <v>0</v>
      </c>
      <c r="BV8">
        <v>0</v>
      </c>
      <c r="BW8">
        <f t="shared" si="2"/>
        <v>30.040000000000006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614.06417699999997</v>
      </c>
      <c r="L9">
        <v>497.06336700000003</v>
      </c>
      <c r="M9">
        <v>88.789199999999994</v>
      </c>
      <c r="N9">
        <v>114.002438</v>
      </c>
      <c r="O9">
        <v>119.349695</v>
      </c>
      <c r="P9">
        <v>120.516862</v>
      </c>
      <c r="Q9">
        <v>10.431668999999999</v>
      </c>
      <c r="R9">
        <v>40.546745999999999</v>
      </c>
      <c r="S9">
        <v>25.244121</v>
      </c>
      <c r="T9">
        <v>0</v>
      </c>
      <c r="U9">
        <v>404.15492699999999</v>
      </c>
      <c r="V9">
        <v>13.755762000000001</v>
      </c>
      <c r="W9">
        <v>33.584814000000001</v>
      </c>
      <c r="X9">
        <v>142.36732900000001</v>
      </c>
      <c r="Y9">
        <v>0</v>
      </c>
      <c r="Z9">
        <v>6.3250719999999996</v>
      </c>
      <c r="AA9">
        <v>0</v>
      </c>
      <c r="AB9">
        <v>12.607487000000001</v>
      </c>
      <c r="AC9">
        <v>9.3400829999999999</v>
      </c>
      <c r="AD9">
        <v>8.7967899999999997</v>
      </c>
      <c r="AE9">
        <v>47.711219999999997</v>
      </c>
      <c r="AF9">
        <v>17.128595000000001</v>
      </c>
      <c r="AG9">
        <v>13.605594</v>
      </c>
      <c r="AH9">
        <v>45.149115000000002</v>
      </c>
      <c r="AI9">
        <v>0</v>
      </c>
      <c r="AJ9">
        <v>0</v>
      </c>
      <c r="AK9">
        <v>49.233418</v>
      </c>
      <c r="AL9">
        <v>58.315201999999999</v>
      </c>
      <c r="AM9">
        <v>0</v>
      </c>
      <c r="AN9">
        <v>0.64618299999999995</v>
      </c>
      <c r="AO9">
        <v>13.676239000000001</v>
      </c>
      <c r="AP9">
        <v>3.5852499999999998</v>
      </c>
      <c r="AQ9">
        <v>24.624525999999999</v>
      </c>
      <c r="AR9">
        <v>48.478903000000003</v>
      </c>
      <c r="AS9">
        <v>30.784164000000001</v>
      </c>
      <c r="AT9">
        <v>12.166112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30.160000000000004</v>
      </c>
      <c r="BA9">
        <f t="shared" si="1"/>
        <v>2656.2050600000007</v>
      </c>
      <c r="BD9">
        <v>1.76</v>
      </c>
      <c r="BE9">
        <v>3.67</v>
      </c>
      <c r="BF9">
        <v>1.02</v>
      </c>
      <c r="BG9">
        <v>3.88</v>
      </c>
      <c r="BH9">
        <v>1.76</v>
      </c>
      <c r="BI9">
        <v>1.76</v>
      </c>
      <c r="BJ9">
        <v>1.46</v>
      </c>
      <c r="BK9">
        <v>1.88</v>
      </c>
      <c r="BL9">
        <v>0.85</v>
      </c>
      <c r="BM9">
        <v>1.73</v>
      </c>
      <c r="BN9">
        <v>0.41</v>
      </c>
      <c r="BO9">
        <v>1.76</v>
      </c>
      <c r="BP9">
        <v>1.76</v>
      </c>
      <c r="BQ9">
        <v>4.2300000000000004</v>
      </c>
      <c r="BR9">
        <v>1.8</v>
      </c>
      <c r="BS9">
        <v>0.43</v>
      </c>
      <c r="BT9">
        <v>0</v>
      </c>
      <c r="BU9">
        <v>0</v>
      </c>
      <c r="BV9">
        <v>0</v>
      </c>
      <c r="BW9">
        <f t="shared" si="2"/>
        <v>30.160000000000004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610.20377699999995</v>
      </c>
      <c r="L10">
        <v>549.17876699999999</v>
      </c>
      <c r="M10">
        <v>88.789199999999994</v>
      </c>
      <c r="N10">
        <v>114.002438</v>
      </c>
      <c r="O10">
        <v>119.349695</v>
      </c>
      <c r="P10">
        <v>120.516862</v>
      </c>
      <c r="Q10">
        <v>10.431668999999999</v>
      </c>
      <c r="R10">
        <v>40.546745999999999</v>
      </c>
      <c r="S10">
        <v>25.244121</v>
      </c>
      <c r="T10">
        <v>0</v>
      </c>
      <c r="U10">
        <v>404.15492699999999</v>
      </c>
      <c r="V10">
        <v>13.755762000000001</v>
      </c>
      <c r="W10">
        <v>33.584814000000001</v>
      </c>
      <c r="X10">
        <v>142.36732900000001</v>
      </c>
      <c r="Y10">
        <v>0</v>
      </c>
      <c r="Z10">
        <v>6.3250719999999996</v>
      </c>
      <c r="AA10">
        <v>0</v>
      </c>
      <c r="AB10">
        <v>12.607487000000001</v>
      </c>
      <c r="AC10">
        <v>9.3400829999999999</v>
      </c>
      <c r="AD10">
        <v>8.7967899999999997</v>
      </c>
      <c r="AE10">
        <v>47.711219999999997</v>
      </c>
      <c r="AF10">
        <v>17.128595000000001</v>
      </c>
      <c r="AG10">
        <v>13.605594</v>
      </c>
      <c r="AH10">
        <v>45.149115000000002</v>
      </c>
      <c r="AI10">
        <v>0</v>
      </c>
      <c r="AJ10">
        <v>0</v>
      </c>
      <c r="AK10">
        <v>49.233418</v>
      </c>
      <c r="AL10">
        <v>58.315201999999999</v>
      </c>
      <c r="AM10">
        <v>0</v>
      </c>
      <c r="AN10">
        <v>0.64618299999999995</v>
      </c>
      <c r="AO10">
        <v>13.676239000000001</v>
      </c>
      <c r="AP10">
        <v>3.5852499999999998</v>
      </c>
      <c r="AQ10">
        <v>24.624525999999999</v>
      </c>
      <c r="AR10">
        <v>48.478903000000003</v>
      </c>
      <c r="AS10">
        <v>30.784164000000001</v>
      </c>
      <c r="AT10">
        <v>11.790957000000001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30.160000000000004</v>
      </c>
      <c r="BA10">
        <f t="shared" si="1"/>
        <v>2704.0849050000002</v>
      </c>
      <c r="BD10">
        <v>1.76</v>
      </c>
      <c r="BE10">
        <v>3.67</v>
      </c>
      <c r="BF10">
        <v>1.02</v>
      </c>
      <c r="BG10">
        <v>3.88</v>
      </c>
      <c r="BH10">
        <v>1.76</v>
      </c>
      <c r="BI10">
        <v>1.76</v>
      </c>
      <c r="BJ10">
        <v>1.46</v>
      </c>
      <c r="BK10">
        <v>1.88</v>
      </c>
      <c r="BL10">
        <v>0.85</v>
      </c>
      <c r="BM10">
        <v>1.73</v>
      </c>
      <c r="BN10">
        <v>0.41</v>
      </c>
      <c r="BO10">
        <v>1.76</v>
      </c>
      <c r="BP10">
        <v>1.76</v>
      </c>
      <c r="BQ10">
        <v>4.2300000000000004</v>
      </c>
      <c r="BR10">
        <v>1.8</v>
      </c>
      <c r="BS10">
        <v>0.43</v>
      </c>
      <c r="BT10">
        <v>0</v>
      </c>
      <c r="BU10">
        <v>0</v>
      </c>
      <c r="BV10">
        <v>0</v>
      </c>
      <c r="BW10">
        <f t="shared" si="2"/>
        <v>30.160000000000004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613.09907699999997</v>
      </c>
      <c r="L11">
        <v>525.05126700000005</v>
      </c>
      <c r="M11">
        <v>88.789199999999994</v>
      </c>
      <c r="N11">
        <v>114.002438</v>
      </c>
      <c r="O11">
        <v>119.349695</v>
      </c>
      <c r="P11">
        <v>120.516862</v>
      </c>
      <c r="Q11">
        <v>10.431668999999999</v>
      </c>
      <c r="R11">
        <v>40.546745999999999</v>
      </c>
      <c r="S11">
        <v>25.244121</v>
      </c>
      <c r="T11">
        <v>0</v>
      </c>
      <c r="U11">
        <v>404.15492699999999</v>
      </c>
      <c r="V11">
        <v>13.755762000000001</v>
      </c>
      <c r="W11">
        <v>33.584814000000001</v>
      </c>
      <c r="X11">
        <v>142.36732900000001</v>
      </c>
      <c r="Y11">
        <v>0</v>
      </c>
      <c r="Z11">
        <v>6.3250719999999996</v>
      </c>
      <c r="AA11">
        <v>0</v>
      </c>
      <c r="AB11">
        <v>12.607487000000001</v>
      </c>
      <c r="AC11">
        <v>9.3400829999999999</v>
      </c>
      <c r="AD11">
        <v>8.7967899999999997</v>
      </c>
      <c r="AE11">
        <v>47.711219999999997</v>
      </c>
      <c r="AF11">
        <v>17.128595000000001</v>
      </c>
      <c r="AG11">
        <v>13.605594</v>
      </c>
      <c r="AH11">
        <v>45.149115000000002</v>
      </c>
      <c r="AI11">
        <v>0</v>
      </c>
      <c r="AJ11">
        <v>0</v>
      </c>
      <c r="AK11">
        <v>49.233418</v>
      </c>
      <c r="AL11">
        <v>58.315201999999999</v>
      </c>
      <c r="AM11">
        <v>0</v>
      </c>
      <c r="AN11">
        <v>0.64618299999999995</v>
      </c>
      <c r="AO11">
        <v>13.676239000000001</v>
      </c>
      <c r="AP11">
        <v>3.5852499999999998</v>
      </c>
      <c r="AQ11">
        <v>24.624525999999999</v>
      </c>
      <c r="AR11">
        <v>48.478903000000003</v>
      </c>
      <c r="AS11">
        <v>23.108895</v>
      </c>
      <c r="AT11">
        <v>14.473412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28.160000000000004</v>
      </c>
      <c r="BA11">
        <f t="shared" si="1"/>
        <v>2675.8598910000001</v>
      </c>
      <c r="BD11">
        <v>1.76</v>
      </c>
      <c r="BE11">
        <v>1.76</v>
      </c>
      <c r="BF11">
        <v>1.07</v>
      </c>
      <c r="BG11">
        <v>3.77</v>
      </c>
      <c r="BH11">
        <v>1.76</v>
      </c>
      <c r="BI11">
        <v>1.76</v>
      </c>
      <c r="BJ11">
        <v>1.51</v>
      </c>
      <c r="BK11">
        <v>1.88</v>
      </c>
      <c r="BL11">
        <v>0.82</v>
      </c>
      <c r="BM11">
        <v>1.73</v>
      </c>
      <c r="BN11">
        <v>0.4</v>
      </c>
      <c r="BO11">
        <v>1.76</v>
      </c>
      <c r="BP11">
        <v>1.76</v>
      </c>
      <c r="BQ11">
        <v>4.0999999999999996</v>
      </c>
      <c r="BR11">
        <v>1.89</v>
      </c>
      <c r="BS11">
        <v>0.43</v>
      </c>
      <c r="BT11">
        <v>0</v>
      </c>
      <c r="BU11">
        <v>0</v>
      </c>
      <c r="BV11">
        <v>0</v>
      </c>
      <c r="BW11">
        <f t="shared" si="2"/>
        <v>28.160000000000004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611.16887699999995</v>
      </c>
      <c r="L12">
        <v>522.15596700000003</v>
      </c>
      <c r="M12">
        <v>88.789199999999994</v>
      </c>
      <c r="N12">
        <v>114.002438</v>
      </c>
      <c r="O12">
        <v>119.349695</v>
      </c>
      <c r="P12">
        <v>120.516862</v>
      </c>
      <c r="Q12">
        <v>10.431668999999999</v>
      </c>
      <c r="R12">
        <v>40.546745999999999</v>
      </c>
      <c r="S12">
        <v>25.244121</v>
      </c>
      <c r="T12">
        <v>0</v>
      </c>
      <c r="U12">
        <v>404.15492699999999</v>
      </c>
      <c r="V12">
        <v>13.755762000000001</v>
      </c>
      <c r="W12">
        <v>33.584814000000001</v>
      </c>
      <c r="X12">
        <v>142.36732900000001</v>
      </c>
      <c r="Y12">
        <v>0</v>
      </c>
      <c r="Z12">
        <v>6.3250719999999996</v>
      </c>
      <c r="AA12">
        <v>0</v>
      </c>
      <c r="AB12">
        <v>12.607487000000001</v>
      </c>
      <c r="AC12">
        <v>9.3400829999999999</v>
      </c>
      <c r="AD12">
        <v>8.7967899999999997</v>
      </c>
      <c r="AE12">
        <v>47.711219999999997</v>
      </c>
      <c r="AF12">
        <v>17.128595000000001</v>
      </c>
      <c r="AG12">
        <v>13.605594</v>
      </c>
      <c r="AH12">
        <v>45.149115000000002</v>
      </c>
      <c r="AI12">
        <v>0</v>
      </c>
      <c r="AJ12">
        <v>0</v>
      </c>
      <c r="AK12">
        <v>49.233418</v>
      </c>
      <c r="AL12">
        <v>58.315201999999999</v>
      </c>
      <c r="AM12">
        <v>0</v>
      </c>
      <c r="AN12">
        <v>0.64618299999999995</v>
      </c>
      <c r="AO12">
        <v>13.676239000000001</v>
      </c>
      <c r="AP12">
        <v>3.5852499999999998</v>
      </c>
      <c r="AQ12">
        <v>24.624525999999999</v>
      </c>
      <c r="AR12">
        <v>48.478903000000003</v>
      </c>
      <c r="AS12">
        <v>23.108895</v>
      </c>
      <c r="AT12">
        <v>12.877936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28.14</v>
      </c>
      <c r="BA12">
        <f t="shared" si="1"/>
        <v>2669.4189149999993</v>
      </c>
      <c r="BD12">
        <v>1.76</v>
      </c>
      <c r="BE12">
        <v>1.76</v>
      </c>
      <c r="BF12">
        <v>1.07</v>
      </c>
      <c r="BG12">
        <v>3.77</v>
      </c>
      <c r="BH12">
        <v>1.76</v>
      </c>
      <c r="BI12">
        <v>1.76</v>
      </c>
      <c r="BJ12">
        <v>1.51</v>
      </c>
      <c r="BK12">
        <v>1.86</v>
      </c>
      <c r="BL12">
        <v>0.82</v>
      </c>
      <c r="BM12">
        <v>1.73</v>
      </c>
      <c r="BN12">
        <v>0.4</v>
      </c>
      <c r="BO12">
        <v>1.76</v>
      </c>
      <c r="BP12">
        <v>1.76</v>
      </c>
      <c r="BQ12">
        <v>4.0999999999999996</v>
      </c>
      <c r="BR12">
        <v>1.89</v>
      </c>
      <c r="BS12">
        <v>0.43</v>
      </c>
      <c r="BT12">
        <v>0</v>
      </c>
      <c r="BU12">
        <v>0</v>
      </c>
      <c r="BV12">
        <v>0</v>
      </c>
      <c r="BW12">
        <f t="shared" si="2"/>
        <v>28.14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474.82920000000001</v>
      </c>
      <c r="L13">
        <v>481.62176699999998</v>
      </c>
      <c r="M13">
        <v>88.789199999999994</v>
      </c>
      <c r="N13">
        <v>114.002438</v>
      </c>
      <c r="O13">
        <v>119.349695</v>
      </c>
      <c r="P13">
        <v>120.516862</v>
      </c>
      <c r="Q13">
        <v>10.431668999999999</v>
      </c>
      <c r="R13">
        <v>40.546745999999999</v>
      </c>
      <c r="S13">
        <v>25.244121</v>
      </c>
      <c r="T13">
        <v>0</v>
      </c>
      <c r="U13">
        <v>404.15492699999999</v>
      </c>
      <c r="V13">
        <v>13.755762000000001</v>
      </c>
      <c r="W13">
        <v>33.584814000000001</v>
      </c>
      <c r="X13">
        <v>142.36732900000001</v>
      </c>
      <c r="Y13">
        <v>0</v>
      </c>
      <c r="Z13">
        <v>6.3250719999999996</v>
      </c>
      <c r="AA13">
        <v>0</v>
      </c>
      <c r="AB13">
        <v>12.607487000000001</v>
      </c>
      <c r="AC13">
        <v>9.3400829999999999</v>
      </c>
      <c r="AD13">
        <v>8.7967899999999997</v>
      </c>
      <c r="AE13">
        <v>47.711219999999997</v>
      </c>
      <c r="AF13">
        <v>17.128595000000001</v>
      </c>
      <c r="AG13">
        <v>13.605594</v>
      </c>
      <c r="AH13">
        <v>45.149115000000002</v>
      </c>
      <c r="AI13">
        <v>0</v>
      </c>
      <c r="AJ13">
        <v>0</v>
      </c>
      <c r="AK13">
        <v>49.233418</v>
      </c>
      <c r="AL13">
        <v>58.315201999999999</v>
      </c>
      <c r="AM13">
        <v>0</v>
      </c>
      <c r="AN13">
        <v>0.64618299999999995</v>
      </c>
      <c r="AO13">
        <v>13.676239000000001</v>
      </c>
      <c r="AP13">
        <v>3.5852499999999998</v>
      </c>
      <c r="AQ13">
        <v>24.624525999999999</v>
      </c>
      <c r="AR13">
        <v>48.478903000000003</v>
      </c>
      <c r="AS13">
        <v>30.784164000000001</v>
      </c>
      <c r="AT13">
        <v>14.431073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29.68</v>
      </c>
      <c r="BA13">
        <f t="shared" si="1"/>
        <v>2503.3134440000008</v>
      </c>
      <c r="BD13">
        <v>1.76</v>
      </c>
      <c r="BE13">
        <v>3.3</v>
      </c>
      <c r="BF13">
        <v>1.07</v>
      </c>
      <c r="BG13">
        <v>3.77</v>
      </c>
      <c r="BH13">
        <v>1.76</v>
      </c>
      <c r="BI13">
        <v>1.76</v>
      </c>
      <c r="BJ13">
        <v>1.51</v>
      </c>
      <c r="BK13">
        <v>1.86</v>
      </c>
      <c r="BL13">
        <v>0.82</v>
      </c>
      <c r="BM13">
        <v>1.73</v>
      </c>
      <c r="BN13">
        <v>0.4</v>
      </c>
      <c r="BO13">
        <v>1.76</v>
      </c>
      <c r="BP13">
        <v>1.76</v>
      </c>
      <c r="BQ13">
        <v>4.0999999999999996</v>
      </c>
      <c r="BR13">
        <v>1.89</v>
      </c>
      <c r="BS13">
        <v>0.43</v>
      </c>
      <c r="BT13">
        <v>0</v>
      </c>
      <c r="BU13">
        <v>0</v>
      </c>
      <c r="BV13">
        <v>0</v>
      </c>
      <c r="BW13">
        <f t="shared" si="2"/>
        <v>29.68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387.97019999999998</v>
      </c>
      <c r="L14">
        <v>454.88849699999997</v>
      </c>
      <c r="M14">
        <v>88.789199999999994</v>
      </c>
      <c r="N14">
        <v>114.002438</v>
      </c>
      <c r="O14">
        <v>119.349695</v>
      </c>
      <c r="P14">
        <v>120.516862</v>
      </c>
      <c r="Q14">
        <v>10.431668999999999</v>
      </c>
      <c r="R14">
        <v>40.546745999999999</v>
      </c>
      <c r="S14">
        <v>25.244121</v>
      </c>
      <c r="T14">
        <v>0</v>
      </c>
      <c r="U14">
        <v>404.15492699999999</v>
      </c>
      <c r="V14">
        <v>13.755762000000001</v>
      </c>
      <c r="W14">
        <v>33.584814000000001</v>
      </c>
      <c r="X14">
        <v>142.36732900000001</v>
      </c>
      <c r="Y14">
        <v>0</v>
      </c>
      <c r="Z14">
        <v>6.3250719999999996</v>
      </c>
      <c r="AA14">
        <v>0</v>
      </c>
      <c r="AB14">
        <v>12.607487000000001</v>
      </c>
      <c r="AC14">
        <v>9.3400829999999999</v>
      </c>
      <c r="AD14">
        <v>8.7967899999999997</v>
      </c>
      <c r="AE14">
        <v>47.711219999999997</v>
      </c>
      <c r="AF14">
        <v>17.128595000000001</v>
      </c>
      <c r="AG14">
        <v>13.605594</v>
      </c>
      <c r="AH14">
        <v>45.149115000000002</v>
      </c>
      <c r="AI14">
        <v>0</v>
      </c>
      <c r="AJ14">
        <v>0</v>
      </c>
      <c r="AK14">
        <v>49.233418</v>
      </c>
      <c r="AL14">
        <v>58.315201999999999</v>
      </c>
      <c r="AM14">
        <v>0</v>
      </c>
      <c r="AN14">
        <v>0.64618299999999995</v>
      </c>
      <c r="AO14">
        <v>13.676239000000001</v>
      </c>
      <c r="AP14">
        <v>3.5852499999999998</v>
      </c>
      <c r="AQ14">
        <v>24.624525999999999</v>
      </c>
      <c r="AR14">
        <v>48.478903000000003</v>
      </c>
      <c r="AS14">
        <v>30.784164000000001</v>
      </c>
      <c r="AT14">
        <v>14.473412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29.68</v>
      </c>
      <c r="BA14">
        <f t="shared" si="1"/>
        <v>2389.7635129999994</v>
      </c>
      <c r="BD14">
        <v>1.76</v>
      </c>
      <c r="BE14">
        <v>3.3</v>
      </c>
      <c r="BF14">
        <v>1.07</v>
      </c>
      <c r="BG14">
        <v>3.77</v>
      </c>
      <c r="BH14">
        <v>1.76</v>
      </c>
      <c r="BI14">
        <v>1.76</v>
      </c>
      <c r="BJ14">
        <v>1.51</v>
      </c>
      <c r="BK14">
        <v>1.86</v>
      </c>
      <c r="BL14">
        <v>0.82</v>
      </c>
      <c r="BM14">
        <v>1.73</v>
      </c>
      <c r="BN14">
        <v>0.4</v>
      </c>
      <c r="BO14">
        <v>1.76</v>
      </c>
      <c r="BP14">
        <v>1.76</v>
      </c>
      <c r="BQ14">
        <v>4.0999999999999996</v>
      </c>
      <c r="BR14">
        <v>1.89</v>
      </c>
      <c r="BS14">
        <v>0.43</v>
      </c>
      <c r="BT14">
        <v>0</v>
      </c>
      <c r="BU14">
        <v>0</v>
      </c>
      <c r="BV14">
        <v>0</v>
      </c>
      <c r="BW14">
        <f t="shared" si="2"/>
        <v>29.68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354.77825799999999</v>
      </c>
      <c r="L15">
        <v>421.07312999999999</v>
      </c>
      <c r="M15">
        <v>88.789199999999994</v>
      </c>
      <c r="N15">
        <v>114.002438</v>
      </c>
      <c r="O15">
        <v>119.349695</v>
      </c>
      <c r="P15">
        <v>120.516862</v>
      </c>
      <c r="Q15">
        <v>9.7174949999999995</v>
      </c>
      <c r="R15">
        <v>33.318147000000003</v>
      </c>
      <c r="S15">
        <v>20.862566999999999</v>
      </c>
      <c r="T15">
        <v>0</v>
      </c>
      <c r="U15">
        <v>404.15492699999999</v>
      </c>
      <c r="V15">
        <v>13.755762000000001</v>
      </c>
      <c r="W15">
        <v>33.584814000000001</v>
      </c>
      <c r="X15">
        <v>142.36732900000001</v>
      </c>
      <c r="Y15">
        <v>0</v>
      </c>
      <c r="Z15">
        <v>6.3250719999999996</v>
      </c>
      <c r="AA15">
        <v>0</v>
      </c>
      <c r="AB15">
        <v>12.607487000000001</v>
      </c>
      <c r="AC15">
        <v>9.3400829999999999</v>
      </c>
      <c r="AD15">
        <v>8.7967899999999997</v>
      </c>
      <c r="AE15">
        <v>47.711219999999997</v>
      </c>
      <c r="AF15">
        <v>17.128595000000001</v>
      </c>
      <c r="AG15">
        <v>13.605594</v>
      </c>
      <c r="AH15">
        <v>45.149115000000002</v>
      </c>
      <c r="AI15">
        <v>0</v>
      </c>
      <c r="AJ15">
        <v>0</v>
      </c>
      <c r="AK15">
        <v>49.233418</v>
      </c>
      <c r="AL15">
        <v>58.315201999999999</v>
      </c>
      <c r="AM15">
        <v>0</v>
      </c>
      <c r="AN15">
        <v>0.64618299999999995</v>
      </c>
      <c r="AO15">
        <v>13.676239000000001</v>
      </c>
      <c r="AP15">
        <v>3.5852499999999998</v>
      </c>
      <c r="AQ15">
        <v>24.624525999999999</v>
      </c>
      <c r="AR15">
        <v>51.675314</v>
      </c>
      <c r="AS15">
        <v>30.784164000000001</v>
      </c>
      <c r="AT15">
        <v>10.813606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29.940000000000005</v>
      </c>
      <c r="BA15">
        <f t="shared" si="1"/>
        <v>2310.228482</v>
      </c>
      <c r="BD15">
        <v>1.76</v>
      </c>
      <c r="BE15">
        <v>3.56</v>
      </c>
      <c r="BF15">
        <v>1.07</v>
      </c>
      <c r="BG15">
        <v>3.77</v>
      </c>
      <c r="BH15">
        <v>1.76</v>
      </c>
      <c r="BI15">
        <v>1.76</v>
      </c>
      <c r="BJ15">
        <v>1.51</v>
      </c>
      <c r="BK15">
        <v>1.86</v>
      </c>
      <c r="BL15">
        <v>0.82</v>
      </c>
      <c r="BM15">
        <v>1.73</v>
      </c>
      <c r="BN15">
        <v>0.4</v>
      </c>
      <c r="BO15">
        <v>1.76</v>
      </c>
      <c r="BP15">
        <v>1.76</v>
      </c>
      <c r="BQ15">
        <v>4.0999999999999996</v>
      </c>
      <c r="BR15">
        <v>1.89</v>
      </c>
      <c r="BS15">
        <v>0.43</v>
      </c>
      <c r="BT15">
        <v>0</v>
      </c>
      <c r="BU15">
        <v>0</v>
      </c>
      <c r="BV15">
        <v>0</v>
      </c>
      <c r="BW15">
        <f t="shared" si="2"/>
        <v>29.940000000000005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354.74460800000003</v>
      </c>
      <c r="L16">
        <v>403.70132999999998</v>
      </c>
      <c r="M16">
        <v>88.789199999999994</v>
      </c>
      <c r="N16">
        <v>114.002438</v>
      </c>
      <c r="O16">
        <v>119.349695</v>
      </c>
      <c r="P16">
        <v>120.516862</v>
      </c>
      <c r="Q16">
        <v>9.7174949999999995</v>
      </c>
      <c r="R16">
        <v>33.318147000000003</v>
      </c>
      <c r="S16">
        <v>20.862566999999999</v>
      </c>
      <c r="T16">
        <v>0</v>
      </c>
      <c r="U16">
        <v>404.15492699999999</v>
      </c>
      <c r="V16">
        <v>13.755762000000001</v>
      </c>
      <c r="W16">
        <v>33.584814000000001</v>
      </c>
      <c r="X16">
        <v>142.36732900000001</v>
      </c>
      <c r="Y16">
        <v>0</v>
      </c>
      <c r="Z16">
        <v>6.3250719999999996</v>
      </c>
      <c r="AA16">
        <v>0</v>
      </c>
      <c r="AB16">
        <v>12.607487000000001</v>
      </c>
      <c r="AC16">
        <v>9.3400829999999999</v>
      </c>
      <c r="AD16">
        <v>8.7967899999999997</v>
      </c>
      <c r="AE16">
        <v>47.711219999999997</v>
      </c>
      <c r="AF16">
        <v>17.128595000000001</v>
      </c>
      <c r="AG16">
        <v>13.605594</v>
      </c>
      <c r="AH16">
        <v>45.149115000000002</v>
      </c>
      <c r="AI16">
        <v>0</v>
      </c>
      <c r="AJ16">
        <v>0</v>
      </c>
      <c r="AK16">
        <v>49.233418</v>
      </c>
      <c r="AL16">
        <v>58.315201999999999</v>
      </c>
      <c r="AM16">
        <v>0</v>
      </c>
      <c r="AN16">
        <v>0.64618299999999995</v>
      </c>
      <c r="AO16">
        <v>13.676239000000001</v>
      </c>
      <c r="AP16">
        <v>3.5852499999999998</v>
      </c>
      <c r="AQ16">
        <v>24.624525999999999</v>
      </c>
      <c r="AR16">
        <v>51.675314</v>
      </c>
      <c r="AS16">
        <v>30.784164000000001</v>
      </c>
      <c r="AT16">
        <v>14.473412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29.940000000000005</v>
      </c>
      <c r="BA16">
        <f t="shared" si="1"/>
        <v>2296.4828379999994</v>
      </c>
      <c r="BD16">
        <v>1.76</v>
      </c>
      <c r="BE16">
        <v>3.56</v>
      </c>
      <c r="BF16">
        <v>1.07</v>
      </c>
      <c r="BG16">
        <v>3.77</v>
      </c>
      <c r="BH16">
        <v>1.76</v>
      </c>
      <c r="BI16">
        <v>1.76</v>
      </c>
      <c r="BJ16">
        <v>1.51</v>
      </c>
      <c r="BK16">
        <v>1.86</v>
      </c>
      <c r="BL16">
        <v>0.82</v>
      </c>
      <c r="BM16">
        <v>1.73</v>
      </c>
      <c r="BN16">
        <v>0.4</v>
      </c>
      <c r="BO16">
        <v>1.76</v>
      </c>
      <c r="BP16">
        <v>1.76</v>
      </c>
      <c r="BQ16">
        <v>4.0999999999999996</v>
      </c>
      <c r="BR16">
        <v>1.89</v>
      </c>
      <c r="BS16">
        <v>0.43</v>
      </c>
      <c r="BT16">
        <v>0</v>
      </c>
      <c r="BU16">
        <v>0</v>
      </c>
      <c r="BV16">
        <v>0</v>
      </c>
      <c r="BW16">
        <f t="shared" si="2"/>
        <v>29.940000000000005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352.53494599999999</v>
      </c>
      <c r="L17">
        <v>382.46913000000001</v>
      </c>
      <c r="M17">
        <v>88.789199999999994</v>
      </c>
      <c r="N17">
        <v>114.002438</v>
      </c>
      <c r="O17">
        <v>119.349695</v>
      </c>
      <c r="P17">
        <v>118.436589</v>
      </c>
      <c r="Q17">
        <v>9.6499380000000006</v>
      </c>
      <c r="R17">
        <v>33.221637000000001</v>
      </c>
      <c r="S17">
        <v>20.795010000000001</v>
      </c>
      <c r="T17">
        <v>0</v>
      </c>
      <c r="U17">
        <v>404.15492699999999</v>
      </c>
      <c r="V17">
        <v>13.755762000000001</v>
      </c>
      <c r="W17">
        <v>33.584814000000001</v>
      </c>
      <c r="X17">
        <v>142.36732900000001</v>
      </c>
      <c r="Y17">
        <v>0</v>
      </c>
      <c r="Z17">
        <v>6.3250719999999996</v>
      </c>
      <c r="AA17">
        <v>0</v>
      </c>
      <c r="AB17">
        <v>12.607487000000001</v>
      </c>
      <c r="AC17">
        <v>9.3400829999999999</v>
      </c>
      <c r="AD17">
        <v>8.7967899999999997</v>
      </c>
      <c r="AE17">
        <v>47.711219999999997</v>
      </c>
      <c r="AF17">
        <v>17.128595000000001</v>
      </c>
      <c r="AG17">
        <v>13.605594</v>
      </c>
      <c r="AH17">
        <v>45.149115000000002</v>
      </c>
      <c r="AI17">
        <v>0</v>
      </c>
      <c r="AJ17">
        <v>0</v>
      </c>
      <c r="AK17">
        <v>49.233418</v>
      </c>
      <c r="AL17">
        <v>58.315201999999999</v>
      </c>
      <c r="AM17">
        <v>0</v>
      </c>
      <c r="AN17">
        <v>0.64618299999999995</v>
      </c>
      <c r="AO17">
        <v>13.676239000000001</v>
      </c>
      <c r="AP17">
        <v>3.5852499999999998</v>
      </c>
      <c r="AQ17">
        <v>24.624525999999999</v>
      </c>
      <c r="AR17">
        <v>51.675314</v>
      </c>
      <c r="AS17">
        <v>31.937011999999999</v>
      </c>
      <c r="AT17">
        <v>14.473412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29.940000000000005</v>
      </c>
      <c r="BA17">
        <f t="shared" si="1"/>
        <v>2271.8819269999999</v>
      </c>
      <c r="BD17">
        <v>1.76</v>
      </c>
      <c r="BE17">
        <v>3.56</v>
      </c>
      <c r="BF17">
        <v>1.07</v>
      </c>
      <c r="BG17">
        <v>3.77</v>
      </c>
      <c r="BH17">
        <v>1.76</v>
      </c>
      <c r="BI17">
        <v>1.76</v>
      </c>
      <c r="BJ17">
        <v>1.51</v>
      </c>
      <c r="BK17">
        <v>1.86</v>
      </c>
      <c r="BL17">
        <v>0.82</v>
      </c>
      <c r="BM17">
        <v>1.73</v>
      </c>
      <c r="BN17">
        <v>0.4</v>
      </c>
      <c r="BO17">
        <v>1.76</v>
      </c>
      <c r="BP17">
        <v>1.76</v>
      </c>
      <c r="BQ17">
        <v>4.0999999999999996</v>
      </c>
      <c r="BR17">
        <v>1.89</v>
      </c>
      <c r="BS17">
        <v>0.43</v>
      </c>
      <c r="BT17">
        <v>0</v>
      </c>
      <c r="BU17">
        <v>0</v>
      </c>
      <c r="BV17">
        <v>0</v>
      </c>
      <c r="BW17">
        <f t="shared" si="2"/>
        <v>29.940000000000005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352.50129600000002</v>
      </c>
      <c r="L18">
        <v>365.09733</v>
      </c>
      <c r="M18">
        <v>88.789199999999994</v>
      </c>
      <c r="N18">
        <v>114.002438</v>
      </c>
      <c r="O18">
        <v>119.349695</v>
      </c>
      <c r="P18">
        <v>118.436589</v>
      </c>
      <c r="Q18">
        <v>9.6499380000000006</v>
      </c>
      <c r="R18">
        <v>33.221637000000001</v>
      </c>
      <c r="S18">
        <v>20.795010000000001</v>
      </c>
      <c r="T18">
        <v>0</v>
      </c>
      <c r="U18">
        <v>404.15492699999999</v>
      </c>
      <c r="V18">
        <v>13.755762000000001</v>
      </c>
      <c r="W18">
        <v>33.584814000000001</v>
      </c>
      <c r="X18">
        <v>142.36732900000001</v>
      </c>
      <c r="Y18">
        <v>0</v>
      </c>
      <c r="Z18">
        <v>6.3250719999999996</v>
      </c>
      <c r="AA18">
        <v>0</v>
      </c>
      <c r="AB18">
        <v>12.607487000000001</v>
      </c>
      <c r="AC18">
        <v>9.3400829999999999</v>
      </c>
      <c r="AD18">
        <v>8.7967899999999997</v>
      </c>
      <c r="AE18">
        <v>47.711219999999997</v>
      </c>
      <c r="AF18">
        <v>17.128595000000001</v>
      </c>
      <c r="AG18">
        <v>13.605594</v>
      </c>
      <c r="AH18">
        <v>45.149115000000002</v>
      </c>
      <c r="AI18">
        <v>0</v>
      </c>
      <c r="AJ18">
        <v>0</v>
      </c>
      <c r="AK18">
        <v>49.233418</v>
      </c>
      <c r="AL18">
        <v>58.315201999999999</v>
      </c>
      <c r="AM18">
        <v>0</v>
      </c>
      <c r="AN18">
        <v>0.64618299999999995</v>
      </c>
      <c r="AO18">
        <v>13.676239000000001</v>
      </c>
      <c r="AP18">
        <v>3.5852499999999998</v>
      </c>
      <c r="AQ18">
        <v>24.624525999999999</v>
      </c>
      <c r="AR18">
        <v>51.675314</v>
      </c>
      <c r="AS18">
        <v>31.937011999999999</v>
      </c>
      <c r="AT18">
        <v>14.473412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29.940000000000005</v>
      </c>
      <c r="BA18">
        <f t="shared" si="1"/>
        <v>2254.4764769999997</v>
      </c>
      <c r="BD18">
        <v>1.76</v>
      </c>
      <c r="BE18">
        <v>3.56</v>
      </c>
      <c r="BF18">
        <v>1.07</v>
      </c>
      <c r="BG18">
        <v>3.77</v>
      </c>
      <c r="BH18">
        <v>1.76</v>
      </c>
      <c r="BI18">
        <v>1.76</v>
      </c>
      <c r="BJ18">
        <v>1.51</v>
      </c>
      <c r="BK18">
        <v>1.86</v>
      </c>
      <c r="BL18">
        <v>0.82</v>
      </c>
      <c r="BM18">
        <v>1.73</v>
      </c>
      <c r="BN18">
        <v>0.4</v>
      </c>
      <c r="BO18">
        <v>1.76</v>
      </c>
      <c r="BP18">
        <v>1.76</v>
      </c>
      <c r="BQ18">
        <v>4.0999999999999996</v>
      </c>
      <c r="BR18">
        <v>1.89</v>
      </c>
      <c r="BS18">
        <v>0.43</v>
      </c>
      <c r="BT18">
        <v>0</v>
      </c>
      <c r="BU18">
        <v>0</v>
      </c>
      <c r="BV18">
        <v>0</v>
      </c>
      <c r="BW18">
        <f t="shared" si="2"/>
        <v>29.940000000000005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363.71618599999999</v>
      </c>
      <c r="L19">
        <v>345.37967200000003</v>
      </c>
      <c r="M19">
        <v>88.789199999999994</v>
      </c>
      <c r="N19">
        <v>114.002438</v>
      </c>
      <c r="O19">
        <v>119.349695</v>
      </c>
      <c r="P19">
        <v>120.516862</v>
      </c>
      <c r="Q19">
        <v>9.6499380000000006</v>
      </c>
      <c r="R19">
        <v>33.221637000000001</v>
      </c>
      <c r="S19">
        <v>20.795010000000001</v>
      </c>
      <c r="T19">
        <v>0</v>
      </c>
      <c r="U19">
        <v>404.15492699999999</v>
      </c>
      <c r="V19">
        <v>4.2193209999999999</v>
      </c>
      <c r="W19">
        <v>29.880268000000001</v>
      </c>
      <c r="X19">
        <v>120.685658</v>
      </c>
      <c r="Y19">
        <v>0</v>
      </c>
      <c r="Z19">
        <v>6.3250719999999996</v>
      </c>
      <c r="AA19">
        <v>0</v>
      </c>
      <c r="AB19">
        <v>12.607487000000001</v>
      </c>
      <c r="AC19">
        <v>9.3400829999999999</v>
      </c>
      <c r="AD19">
        <v>8.7967899999999997</v>
      </c>
      <c r="AE19">
        <v>47.711219999999997</v>
      </c>
      <c r="AF19">
        <v>17.128595000000001</v>
      </c>
      <c r="AG19">
        <v>13.605594</v>
      </c>
      <c r="AH19">
        <v>45.149115000000002</v>
      </c>
      <c r="AI19">
        <v>0</v>
      </c>
      <c r="AJ19">
        <v>0</v>
      </c>
      <c r="AK19">
        <v>49.233418</v>
      </c>
      <c r="AL19">
        <v>58.315201999999999</v>
      </c>
      <c r="AM19">
        <v>0</v>
      </c>
      <c r="AN19">
        <v>0.64618299999999995</v>
      </c>
      <c r="AO19">
        <v>13.676239000000001</v>
      </c>
      <c r="AP19">
        <v>3.5852499999999998</v>
      </c>
      <c r="AQ19">
        <v>24.624525999999999</v>
      </c>
      <c r="AR19">
        <v>48.478903000000003</v>
      </c>
      <c r="AS19">
        <v>31.937011999999999</v>
      </c>
      <c r="AT19">
        <v>14.473412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29.880000000000003</v>
      </c>
      <c r="BA19">
        <f t="shared" si="1"/>
        <v>2209.874913000001</v>
      </c>
      <c r="BD19">
        <v>1.76</v>
      </c>
      <c r="BE19">
        <v>3.56</v>
      </c>
      <c r="BF19">
        <v>1.07</v>
      </c>
      <c r="BG19">
        <v>3.77</v>
      </c>
      <c r="BH19">
        <v>1.76</v>
      </c>
      <c r="BI19">
        <v>1.76</v>
      </c>
      <c r="BJ19">
        <v>1.43</v>
      </c>
      <c r="BK19">
        <v>1.88</v>
      </c>
      <c r="BL19">
        <v>0.82</v>
      </c>
      <c r="BM19">
        <v>1.73</v>
      </c>
      <c r="BN19">
        <v>0.4</v>
      </c>
      <c r="BO19">
        <v>1.76</v>
      </c>
      <c r="BP19">
        <v>1.76</v>
      </c>
      <c r="BQ19">
        <v>4.0999999999999996</v>
      </c>
      <c r="BR19">
        <v>1.89</v>
      </c>
      <c r="BS19">
        <v>0.43</v>
      </c>
      <c r="BT19">
        <v>0</v>
      </c>
      <c r="BU19">
        <v>0</v>
      </c>
      <c r="BV19">
        <v>0</v>
      </c>
      <c r="BW19">
        <f t="shared" si="2"/>
        <v>29.880000000000003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363.68244700000002</v>
      </c>
      <c r="L20">
        <v>344.680722</v>
      </c>
      <c r="M20">
        <v>88.789199999999994</v>
      </c>
      <c r="N20">
        <v>114.002438</v>
      </c>
      <c r="O20">
        <v>119.349695</v>
      </c>
      <c r="P20">
        <v>120.516862</v>
      </c>
      <c r="Q20">
        <v>9.6499380000000006</v>
      </c>
      <c r="R20">
        <v>33.221637000000001</v>
      </c>
      <c r="S20">
        <v>20.795010000000001</v>
      </c>
      <c r="T20">
        <v>0</v>
      </c>
      <c r="U20">
        <v>404.15492699999999</v>
      </c>
      <c r="V20">
        <v>4.2193209999999999</v>
      </c>
      <c r="W20">
        <v>29.880268000000001</v>
      </c>
      <c r="X20">
        <v>120.685658</v>
      </c>
      <c r="Y20">
        <v>0</v>
      </c>
      <c r="Z20">
        <v>6.3250719999999996</v>
      </c>
      <c r="AA20">
        <v>0</v>
      </c>
      <c r="AB20">
        <v>12.607487000000001</v>
      </c>
      <c r="AC20">
        <v>9.3400829999999999</v>
      </c>
      <c r="AD20">
        <v>8.7967899999999997</v>
      </c>
      <c r="AE20">
        <v>47.711219999999997</v>
      </c>
      <c r="AF20">
        <v>17.128595000000001</v>
      </c>
      <c r="AG20">
        <v>13.605594</v>
      </c>
      <c r="AH20">
        <v>45.149115000000002</v>
      </c>
      <c r="AI20">
        <v>0</v>
      </c>
      <c r="AJ20">
        <v>0</v>
      </c>
      <c r="AK20">
        <v>49.233418</v>
      </c>
      <c r="AL20">
        <v>58.315201999999999</v>
      </c>
      <c r="AM20">
        <v>0</v>
      </c>
      <c r="AN20">
        <v>0.64618299999999995</v>
      </c>
      <c r="AO20">
        <v>13.676239000000001</v>
      </c>
      <c r="AP20">
        <v>3.5852499999999998</v>
      </c>
      <c r="AQ20">
        <v>24.624525999999999</v>
      </c>
      <c r="AR20">
        <v>48.478903000000003</v>
      </c>
      <c r="AS20">
        <v>31.937011999999999</v>
      </c>
      <c r="AT20">
        <v>14.473412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29.880000000000003</v>
      </c>
      <c r="BA20">
        <f t="shared" si="1"/>
        <v>2209.1422240000006</v>
      </c>
      <c r="BD20">
        <v>1.76</v>
      </c>
      <c r="BE20">
        <v>3.56</v>
      </c>
      <c r="BF20">
        <v>1.07</v>
      </c>
      <c r="BG20">
        <v>3.77</v>
      </c>
      <c r="BH20">
        <v>1.76</v>
      </c>
      <c r="BI20">
        <v>1.76</v>
      </c>
      <c r="BJ20">
        <v>1.43</v>
      </c>
      <c r="BK20">
        <v>1.88</v>
      </c>
      <c r="BL20">
        <v>0.82</v>
      </c>
      <c r="BM20">
        <v>1.73</v>
      </c>
      <c r="BN20">
        <v>0.4</v>
      </c>
      <c r="BO20">
        <v>1.76</v>
      </c>
      <c r="BP20">
        <v>1.76</v>
      </c>
      <c r="BQ20">
        <v>4.0999999999999996</v>
      </c>
      <c r="BR20">
        <v>1.89</v>
      </c>
      <c r="BS20">
        <v>0.43</v>
      </c>
      <c r="BT20">
        <v>0</v>
      </c>
      <c r="BU20">
        <v>0</v>
      </c>
      <c r="BV20">
        <v>0</v>
      </c>
      <c r="BW20">
        <f t="shared" si="2"/>
        <v>29.880000000000003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363.71618599999999</v>
      </c>
      <c r="L21">
        <v>345.581884</v>
      </c>
      <c r="M21">
        <v>88.789199999999994</v>
      </c>
      <c r="N21">
        <v>114.002438</v>
      </c>
      <c r="O21">
        <v>119.349695</v>
      </c>
      <c r="P21">
        <v>120.516862</v>
      </c>
      <c r="Q21">
        <v>9.6499380000000006</v>
      </c>
      <c r="R21">
        <v>33.221637000000001</v>
      </c>
      <c r="S21">
        <v>20.795010000000001</v>
      </c>
      <c r="T21">
        <v>0</v>
      </c>
      <c r="U21">
        <v>404.15492699999999</v>
      </c>
      <c r="V21">
        <v>4.2193209999999999</v>
      </c>
      <c r="W21">
        <v>29.880268000000001</v>
      </c>
      <c r="X21">
        <v>120.685658</v>
      </c>
      <c r="Y21">
        <v>0</v>
      </c>
      <c r="Z21">
        <v>6.3250719999999996</v>
      </c>
      <c r="AA21">
        <v>7.6242900000000002</v>
      </c>
      <c r="AB21">
        <v>25.343623000000001</v>
      </c>
      <c r="AC21">
        <v>18.680167000000001</v>
      </c>
      <c r="AD21">
        <v>8.7967899999999997</v>
      </c>
      <c r="AE21">
        <v>47.711219999999997</v>
      </c>
      <c r="AF21">
        <v>17.128595000000001</v>
      </c>
      <c r="AG21">
        <v>13.605594</v>
      </c>
      <c r="AH21">
        <v>45.149115000000002</v>
      </c>
      <c r="AI21">
        <v>0</v>
      </c>
      <c r="AJ21">
        <v>0</v>
      </c>
      <c r="AK21">
        <v>49.233418</v>
      </c>
      <c r="AL21">
        <v>58.315201999999999</v>
      </c>
      <c r="AM21">
        <v>0</v>
      </c>
      <c r="AN21">
        <v>0.64618299999999995</v>
      </c>
      <c r="AO21">
        <v>13.676239000000001</v>
      </c>
      <c r="AP21">
        <v>3.5852499999999998</v>
      </c>
      <c r="AQ21">
        <v>24.624525999999999</v>
      </c>
      <c r="AR21">
        <v>51.675314</v>
      </c>
      <c r="AS21">
        <v>31.937011999999999</v>
      </c>
      <c r="AT21">
        <v>14.473412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29.880000000000003</v>
      </c>
      <c r="BA21">
        <f t="shared" si="1"/>
        <v>2242.9740460000003</v>
      </c>
      <c r="BD21">
        <v>1.76</v>
      </c>
      <c r="BE21">
        <v>3.56</v>
      </c>
      <c r="BF21">
        <v>1.07</v>
      </c>
      <c r="BG21">
        <v>3.77</v>
      </c>
      <c r="BH21">
        <v>1.76</v>
      </c>
      <c r="BI21">
        <v>1.76</v>
      </c>
      <c r="BJ21">
        <v>1.43</v>
      </c>
      <c r="BK21">
        <v>1.88</v>
      </c>
      <c r="BL21">
        <v>0.82</v>
      </c>
      <c r="BM21">
        <v>1.73</v>
      </c>
      <c r="BN21">
        <v>0.4</v>
      </c>
      <c r="BO21">
        <v>1.76</v>
      </c>
      <c r="BP21">
        <v>1.76</v>
      </c>
      <c r="BQ21">
        <v>4.0999999999999996</v>
      </c>
      <c r="BR21">
        <v>1.89</v>
      </c>
      <c r="BS21">
        <v>0.43</v>
      </c>
      <c r="BT21">
        <v>0</v>
      </c>
      <c r="BU21">
        <v>0</v>
      </c>
      <c r="BV21">
        <v>0</v>
      </c>
      <c r="BW21">
        <f t="shared" si="2"/>
        <v>29.880000000000003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363.68244700000002</v>
      </c>
      <c r="L22">
        <v>345.581884</v>
      </c>
      <c r="M22">
        <v>88.789199999999994</v>
      </c>
      <c r="N22">
        <v>114.002438</v>
      </c>
      <c r="O22">
        <v>119.349695</v>
      </c>
      <c r="P22">
        <v>120.516862</v>
      </c>
      <c r="Q22">
        <v>9.6499380000000006</v>
      </c>
      <c r="R22">
        <v>33.221637000000001</v>
      </c>
      <c r="S22">
        <v>20.795010000000001</v>
      </c>
      <c r="T22">
        <v>0</v>
      </c>
      <c r="U22">
        <v>404.15492699999999</v>
      </c>
      <c r="V22">
        <v>0</v>
      </c>
      <c r="W22">
        <v>29.880268000000001</v>
      </c>
      <c r="X22">
        <v>120.685658</v>
      </c>
      <c r="Y22">
        <v>0</v>
      </c>
      <c r="Z22">
        <v>6.3250719999999996</v>
      </c>
      <c r="AA22">
        <v>12.198864</v>
      </c>
      <c r="AB22">
        <v>25.343623000000001</v>
      </c>
      <c r="AC22">
        <v>18.680167000000001</v>
      </c>
      <c r="AD22">
        <v>8.7967899999999997</v>
      </c>
      <c r="AE22">
        <v>47.711219999999997</v>
      </c>
      <c r="AF22">
        <v>17.128595000000001</v>
      </c>
      <c r="AG22">
        <v>13.605594</v>
      </c>
      <c r="AH22">
        <v>45.149115000000002</v>
      </c>
      <c r="AI22">
        <v>0</v>
      </c>
      <c r="AJ22">
        <v>0</v>
      </c>
      <c r="AK22">
        <v>49.233418</v>
      </c>
      <c r="AL22">
        <v>58.315201999999999</v>
      </c>
      <c r="AM22">
        <v>0</v>
      </c>
      <c r="AN22">
        <v>0.64618299999999995</v>
      </c>
      <c r="AO22">
        <v>13.676239000000001</v>
      </c>
      <c r="AP22">
        <v>3.5852499999999998</v>
      </c>
      <c r="AQ22">
        <v>24.624525999999999</v>
      </c>
      <c r="AR22">
        <v>51.675314</v>
      </c>
      <c r="AS22">
        <v>31.937011999999999</v>
      </c>
      <c r="AT22">
        <v>14.040459999999999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29.03</v>
      </c>
      <c r="BA22">
        <f t="shared" si="1"/>
        <v>2242.0126080000005</v>
      </c>
      <c r="BD22">
        <v>1.76</v>
      </c>
      <c r="BE22">
        <v>2.71</v>
      </c>
      <c r="BF22">
        <v>1.07</v>
      </c>
      <c r="BG22">
        <v>3.77</v>
      </c>
      <c r="BH22">
        <v>1.76</v>
      </c>
      <c r="BI22">
        <v>1.76</v>
      </c>
      <c r="BJ22">
        <v>1.43</v>
      </c>
      <c r="BK22">
        <v>1.88</v>
      </c>
      <c r="BL22">
        <v>0.82</v>
      </c>
      <c r="BM22">
        <v>1.73</v>
      </c>
      <c r="BN22">
        <v>0.4</v>
      </c>
      <c r="BO22">
        <v>1.76</v>
      </c>
      <c r="BP22">
        <v>1.76</v>
      </c>
      <c r="BQ22">
        <v>4.0999999999999996</v>
      </c>
      <c r="BR22">
        <v>1.89</v>
      </c>
      <c r="BS22">
        <v>0.43</v>
      </c>
      <c r="BT22">
        <v>0</v>
      </c>
      <c r="BU22">
        <v>0</v>
      </c>
      <c r="BV22">
        <v>0</v>
      </c>
      <c r="BW22">
        <f t="shared" si="2"/>
        <v>29.03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363.390152</v>
      </c>
      <c r="L23">
        <v>345.581884</v>
      </c>
      <c r="M23">
        <v>88.789199999999994</v>
      </c>
      <c r="N23">
        <v>114.002438</v>
      </c>
      <c r="O23">
        <v>119.349695</v>
      </c>
      <c r="P23">
        <v>80.093165999999997</v>
      </c>
      <c r="Q23">
        <v>6.419556</v>
      </c>
      <c r="R23">
        <v>24.520970999999999</v>
      </c>
      <c r="S23">
        <v>15.876378000000001</v>
      </c>
      <c r="T23">
        <v>0</v>
      </c>
      <c r="U23">
        <v>404.15492699999999</v>
      </c>
      <c r="V23">
        <v>0</v>
      </c>
      <c r="W23">
        <v>19.576281000000002</v>
      </c>
      <c r="X23">
        <v>120.685658</v>
      </c>
      <c r="Y23">
        <v>0</v>
      </c>
      <c r="Z23">
        <v>6.3250719999999996</v>
      </c>
      <c r="AA23">
        <v>18.755752999999999</v>
      </c>
      <c r="AB23">
        <v>25.343623000000001</v>
      </c>
      <c r="AC23">
        <v>18.680167000000001</v>
      </c>
      <c r="AD23">
        <v>8.7967899999999997</v>
      </c>
      <c r="AE23">
        <v>47.711219999999997</v>
      </c>
      <c r="AF23">
        <v>17.128595000000001</v>
      </c>
      <c r="AG23">
        <v>13.605594</v>
      </c>
      <c r="AH23">
        <v>45.149115000000002</v>
      </c>
      <c r="AI23">
        <v>0</v>
      </c>
      <c r="AJ23">
        <v>0</v>
      </c>
      <c r="AK23">
        <v>49.233418</v>
      </c>
      <c r="AL23">
        <v>58.315201999999999</v>
      </c>
      <c r="AM23">
        <v>0</v>
      </c>
      <c r="AN23">
        <v>0.64618299999999995</v>
      </c>
      <c r="AO23">
        <v>13.676239000000001</v>
      </c>
      <c r="AP23">
        <v>3.5852499999999998</v>
      </c>
      <c r="AQ23">
        <v>24.624525999999999</v>
      </c>
      <c r="AR23">
        <v>51.675314</v>
      </c>
      <c r="AS23">
        <v>31.937011999999999</v>
      </c>
      <c r="AT23">
        <v>14.473412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28.480000000000004</v>
      </c>
      <c r="BA23">
        <f t="shared" si="1"/>
        <v>2180.5827910000003</v>
      </c>
      <c r="BD23">
        <v>1.76</v>
      </c>
      <c r="BE23">
        <v>2.2799999999999998</v>
      </c>
      <c r="BF23">
        <v>1.07</v>
      </c>
      <c r="BG23">
        <v>3.77</v>
      </c>
      <c r="BH23">
        <v>1.76</v>
      </c>
      <c r="BI23">
        <v>1.76</v>
      </c>
      <c r="BJ23">
        <v>1.43</v>
      </c>
      <c r="BK23">
        <v>1.76</v>
      </c>
      <c r="BL23">
        <v>0.82</v>
      </c>
      <c r="BM23">
        <v>1.73</v>
      </c>
      <c r="BN23">
        <v>0.4</v>
      </c>
      <c r="BO23">
        <v>1.76</v>
      </c>
      <c r="BP23">
        <v>1.76</v>
      </c>
      <c r="BQ23">
        <v>4.0999999999999996</v>
      </c>
      <c r="BR23">
        <v>1.89</v>
      </c>
      <c r="BS23">
        <v>0.43</v>
      </c>
      <c r="BT23">
        <v>0</v>
      </c>
      <c r="BU23">
        <v>0</v>
      </c>
      <c r="BV23">
        <v>0</v>
      </c>
      <c r="BW23">
        <f t="shared" si="2"/>
        <v>28.480000000000004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363.35558300000002</v>
      </c>
      <c r="L24">
        <v>345.581884</v>
      </c>
      <c r="M24">
        <v>88.789199999999994</v>
      </c>
      <c r="N24">
        <v>114.002438</v>
      </c>
      <c r="O24">
        <v>119.349695</v>
      </c>
      <c r="P24">
        <v>80.093165999999997</v>
      </c>
      <c r="Q24">
        <v>6.419556</v>
      </c>
      <c r="R24">
        <v>24.520970999999999</v>
      </c>
      <c r="S24">
        <v>15.876378000000001</v>
      </c>
      <c r="T24">
        <v>0</v>
      </c>
      <c r="U24">
        <v>404.15492699999999</v>
      </c>
      <c r="V24">
        <v>0</v>
      </c>
      <c r="W24">
        <v>19.576281000000002</v>
      </c>
      <c r="X24">
        <v>120.685658</v>
      </c>
      <c r="Y24">
        <v>0</v>
      </c>
      <c r="Z24">
        <v>6.3250719999999996</v>
      </c>
      <c r="AA24">
        <v>25.922585999999999</v>
      </c>
      <c r="AB24">
        <v>25.343623000000001</v>
      </c>
      <c r="AC24">
        <v>18.680167000000001</v>
      </c>
      <c r="AD24">
        <v>8.7967899999999997</v>
      </c>
      <c r="AE24">
        <v>47.711219999999997</v>
      </c>
      <c r="AF24">
        <v>17.128595000000001</v>
      </c>
      <c r="AG24">
        <v>13.605594</v>
      </c>
      <c r="AH24">
        <v>45.149115000000002</v>
      </c>
      <c r="AI24">
        <v>0</v>
      </c>
      <c r="AJ24">
        <v>0</v>
      </c>
      <c r="AK24">
        <v>49.233418</v>
      </c>
      <c r="AL24">
        <v>58.315201999999999</v>
      </c>
      <c r="AM24">
        <v>0</v>
      </c>
      <c r="AN24">
        <v>0.64618299999999995</v>
      </c>
      <c r="AO24">
        <v>13.676239000000001</v>
      </c>
      <c r="AP24">
        <v>3.5852499999999998</v>
      </c>
      <c r="AQ24">
        <v>24.624525999999999</v>
      </c>
      <c r="AR24">
        <v>51.675314</v>
      </c>
      <c r="AS24">
        <v>31.937011999999999</v>
      </c>
      <c r="AT24">
        <v>14.473412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28.480000000000004</v>
      </c>
      <c r="BA24">
        <f t="shared" si="1"/>
        <v>2187.7150549999997</v>
      </c>
      <c r="BD24">
        <v>1.76</v>
      </c>
      <c r="BE24">
        <v>2.2799999999999998</v>
      </c>
      <c r="BF24">
        <v>1.07</v>
      </c>
      <c r="BG24">
        <v>3.77</v>
      </c>
      <c r="BH24">
        <v>1.76</v>
      </c>
      <c r="BI24">
        <v>1.76</v>
      </c>
      <c r="BJ24">
        <v>1.43</v>
      </c>
      <c r="BK24">
        <v>1.76</v>
      </c>
      <c r="BL24">
        <v>0.82</v>
      </c>
      <c r="BM24">
        <v>1.73</v>
      </c>
      <c r="BN24">
        <v>0.4</v>
      </c>
      <c r="BO24">
        <v>1.76</v>
      </c>
      <c r="BP24">
        <v>1.76</v>
      </c>
      <c r="BQ24">
        <v>4.0999999999999996</v>
      </c>
      <c r="BR24">
        <v>1.89</v>
      </c>
      <c r="BS24">
        <v>0.43</v>
      </c>
      <c r="BT24">
        <v>0</v>
      </c>
      <c r="BU24">
        <v>0</v>
      </c>
      <c r="BV24">
        <v>0</v>
      </c>
      <c r="BW24">
        <f t="shared" si="2"/>
        <v>28.480000000000004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363.390152</v>
      </c>
      <c r="L25">
        <v>345.581884</v>
      </c>
      <c r="M25">
        <v>77.207999999999998</v>
      </c>
      <c r="N25">
        <v>114.002438</v>
      </c>
      <c r="O25">
        <v>119.349695</v>
      </c>
      <c r="P25">
        <v>80.093165999999997</v>
      </c>
      <c r="Q25">
        <v>6.419556</v>
      </c>
      <c r="R25">
        <v>24.520970999999999</v>
      </c>
      <c r="S25">
        <v>15.876378000000001</v>
      </c>
      <c r="T25">
        <v>0</v>
      </c>
      <c r="U25">
        <v>404.15492699999999</v>
      </c>
      <c r="V25">
        <v>0</v>
      </c>
      <c r="W25">
        <v>19.576281000000002</v>
      </c>
      <c r="X25">
        <v>105.959101</v>
      </c>
      <c r="Y25">
        <v>0</v>
      </c>
      <c r="Z25">
        <v>6.3250719999999996</v>
      </c>
      <c r="AA25">
        <v>27.066230000000001</v>
      </c>
      <c r="AB25">
        <v>25.343623000000001</v>
      </c>
      <c r="AC25">
        <v>18.680167000000001</v>
      </c>
      <c r="AD25">
        <v>8.7967899999999997</v>
      </c>
      <c r="AE25">
        <v>47.711219999999997</v>
      </c>
      <c r="AF25">
        <v>17.128595000000001</v>
      </c>
      <c r="AG25">
        <v>13.605594</v>
      </c>
      <c r="AH25">
        <v>45.149115000000002</v>
      </c>
      <c r="AI25">
        <v>0</v>
      </c>
      <c r="AJ25">
        <v>0</v>
      </c>
      <c r="AK25">
        <v>49.233418</v>
      </c>
      <c r="AL25">
        <v>45.979294000000003</v>
      </c>
      <c r="AM25">
        <v>0</v>
      </c>
      <c r="AN25">
        <v>0.64618299999999995</v>
      </c>
      <c r="AO25">
        <v>13.676239000000001</v>
      </c>
      <c r="AP25">
        <v>3.5852499999999998</v>
      </c>
      <c r="AQ25">
        <v>24.624525999999999</v>
      </c>
      <c r="AR25">
        <v>48.478903000000003</v>
      </c>
      <c r="AS25">
        <v>30.784164000000001</v>
      </c>
      <c r="AT25">
        <v>14.473412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29.450000000000003</v>
      </c>
      <c r="BA25">
        <f t="shared" si="1"/>
        <v>2146.8703439999999</v>
      </c>
      <c r="BD25">
        <v>1.76</v>
      </c>
      <c r="BE25">
        <v>3.25</v>
      </c>
      <c r="BF25">
        <v>1.07</v>
      </c>
      <c r="BG25">
        <v>3.77</v>
      </c>
      <c r="BH25">
        <v>1.76</v>
      </c>
      <c r="BI25">
        <v>1.76</v>
      </c>
      <c r="BJ25">
        <v>1.43</v>
      </c>
      <c r="BK25">
        <v>1.76</v>
      </c>
      <c r="BL25">
        <v>0.82</v>
      </c>
      <c r="BM25">
        <v>1.73</v>
      </c>
      <c r="BN25">
        <v>0.4</v>
      </c>
      <c r="BO25">
        <v>1.76</v>
      </c>
      <c r="BP25">
        <v>1.76</v>
      </c>
      <c r="BQ25">
        <v>4.0999999999999996</v>
      </c>
      <c r="BR25">
        <v>1.89</v>
      </c>
      <c r="BS25">
        <v>0.43</v>
      </c>
      <c r="BT25">
        <v>0</v>
      </c>
      <c r="BU25">
        <v>0</v>
      </c>
      <c r="BV25">
        <v>0</v>
      </c>
      <c r="BW25">
        <f t="shared" si="2"/>
        <v>29.450000000000003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363.35558300000002</v>
      </c>
      <c r="L26">
        <v>345.581884</v>
      </c>
      <c r="M26">
        <v>57.905999999999999</v>
      </c>
      <c r="N26">
        <v>114.002438</v>
      </c>
      <c r="O26">
        <v>119.349695</v>
      </c>
      <c r="P26">
        <v>80.093165999999997</v>
      </c>
      <c r="Q26">
        <v>6.419556</v>
      </c>
      <c r="R26">
        <v>24.520970999999999</v>
      </c>
      <c r="S26">
        <v>15.876378000000001</v>
      </c>
      <c r="T26">
        <v>0</v>
      </c>
      <c r="U26">
        <v>404.15492699999999</v>
      </c>
      <c r="V26">
        <v>0</v>
      </c>
      <c r="W26">
        <v>19.576281000000002</v>
      </c>
      <c r="X26">
        <v>91.482601000000003</v>
      </c>
      <c r="Y26">
        <v>0</v>
      </c>
      <c r="Z26">
        <v>6.3250719999999996</v>
      </c>
      <c r="AA26">
        <v>27.066230000000001</v>
      </c>
      <c r="AB26">
        <v>25.343623000000001</v>
      </c>
      <c r="AC26">
        <v>18.680167000000001</v>
      </c>
      <c r="AD26">
        <v>8.7967899999999997</v>
      </c>
      <c r="AE26">
        <v>47.711219999999997</v>
      </c>
      <c r="AF26">
        <v>17.128595000000001</v>
      </c>
      <c r="AG26">
        <v>13.605594</v>
      </c>
      <c r="AH26">
        <v>54.836981999999999</v>
      </c>
      <c r="AI26">
        <v>2.4571450000000001</v>
      </c>
      <c r="AJ26">
        <v>0</v>
      </c>
      <c r="AK26">
        <v>49.233418</v>
      </c>
      <c r="AL26">
        <v>45.979294000000003</v>
      </c>
      <c r="AM26">
        <v>0</v>
      </c>
      <c r="AN26">
        <v>0.64618299999999995</v>
      </c>
      <c r="AO26">
        <v>13.676239000000001</v>
      </c>
      <c r="AP26">
        <v>3.5852499999999998</v>
      </c>
      <c r="AQ26">
        <v>24.624525999999999</v>
      </c>
      <c r="AR26">
        <v>48.478903000000003</v>
      </c>
      <c r="AS26">
        <v>30.784164000000001</v>
      </c>
      <c r="AT26">
        <v>14.473412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29.490000000000002</v>
      </c>
      <c r="BA26">
        <f t="shared" si="1"/>
        <v>2125.242287</v>
      </c>
      <c r="BD26">
        <v>1.76</v>
      </c>
      <c r="BE26">
        <v>3.25</v>
      </c>
      <c r="BF26">
        <v>1.07</v>
      </c>
      <c r="BG26">
        <v>3.77</v>
      </c>
      <c r="BH26">
        <v>1.76</v>
      </c>
      <c r="BI26">
        <v>1.76</v>
      </c>
      <c r="BJ26">
        <v>1.43</v>
      </c>
      <c r="BK26">
        <v>1.76</v>
      </c>
      <c r="BL26">
        <v>0.86</v>
      </c>
      <c r="BM26">
        <v>1.73</v>
      </c>
      <c r="BN26">
        <v>0.4</v>
      </c>
      <c r="BO26">
        <v>1.76</v>
      </c>
      <c r="BP26">
        <v>1.76</v>
      </c>
      <c r="BQ26">
        <v>4.0999999999999996</v>
      </c>
      <c r="BR26">
        <v>1.89</v>
      </c>
      <c r="BS26">
        <v>0.43</v>
      </c>
      <c r="BT26">
        <v>0</v>
      </c>
      <c r="BU26">
        <v>0</v>
      </c>
      <c r="BV26">
        <v>0</v>
      </c>
      <c r="BW26">
        <f t="shared" si="2"/>
        <v>29.490000000000002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363.29524600000002</v>
      </c>
      <c r="L27">
        <v>346.69549799999999</v>
      </c>
      <c r="M27">
        <v>43.429499999999997</v>
      </c>
      <c r="N27">
        <v>114.002438</v>
      </c>
      <c r="O27">
        <v>119.349695</v>
      </c>
      <c r="P27">
        <v>80.093165999999997</v>
      </c>
      <c r="Q27">
        <v>6.419556</v>
      </c>
      <c r="R27">
        <v>24.520970999999999</v>
      </c>
      <c r="S27">
        <v>15.876378000000001</v>
      </c>
      <c r="T27">
        <v>0</v>
      </c>
      <c r="U27">
        <v>404.15492699999999</v>
      </c>
      <c r="V27">
        <v>0</v>
      </c>
      <c r="W27">
        <v>19.576281000000002</v>
      </c>
      <c r="X27">
        <v>91.482601000000003</v>
      </c>
      <c r="Y27">
        <v>0</v>
      </c>
      <c r="Z27">
        <v>6.3250719999999996</v>
      </c>
      <c r="AA27">
        <v>27.066230000000001</v>
      </c>
      <c r="AB27">
        <v>25.343623000000001</v>
      </c>
      <c r="AC27">
        <v>18.680167000000001</v>
      </c>
      <c r="AD27">
        <v>8.7967899999999997</v>
      </c>
      <c r="AE27">
        <v>47.711219999999997</v>
      </c>
      <c r="AF27">
        <v>17.128595000000001</v>
      </c>
      <c r="AG27">
        <v>13.605594</v>
      </c>
      <c r="AH27">
        <v>67.723673000000005</v>
      </c>
      <c r="AI27">
        <v>7.3714339999999998</v>
      </c>
      <c r="AJ27">
        <v>0</v>
      </c>
      <c r="AK27">
        <v>49.233418</v>
      </c>
      <c r="AL27">
        <v>45.979294000000003</v>
      </c>
      <c r="AM27">
        <v>0</v>
      </c>
      <c r="AN27">
        <v>0.64618299999999995</v>
      </c>
      <c r="AO27">
        <v>13.676239000000001</v>
      </c>
      <c r="AP27">
        <v>9.1485690000000002</v>
      </c>
      <c r="AQ27">
        <v>24.624525999999999</v>
      </c>
      <c r="AR27">
        <v>51.675314</v>
      </c>
      <c r="AS27">
        <v>30.784164000000001</v>
      </c>
      <c r="AT27">
        <v>14.473412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30.700000000000006</v>
      </c>
      <c r="BA27">
        <f t="shared" si="1"/>
        <v>2139.5897739999996</v>
      </c>
      <c r="BD27">
        <v>1.76</v>
      </c>
      <c r="BE27">
        <v>3.34</v>
      </c>
      <c r="BF27">
        <v>1.02</v>
      </c>
      <c r="BG27">
        <v>3.88</v>
      </c>
      <c r="BH27">
        <v>1.76</v>
      </c>
      <c r="BI27">
        <v>2.79</v>
      </c>
      <c r="BJ27">
        <v>1.39</v>
      </c>
      <c r="BK27">
        <v>1.76</v>
      </c>
      <c r="BL27">
        <v>0.88</v>
      </c>
      <c r="BM27">
        <v>1.73</v>
      </c>
      <c r="BN27">
        <v>0.41</v>
      </c>
      <c r="BO27">
        <v>1.76</v>
      </c>
      <c r="BP27">
        <v>1.76</v>
      </c>
      <c r="BQ27">
        <v>4.2300000000000004</v>
      </c>
      <c r="BR27">
        <v>1.8</v>
      </c>
      <c r="BS27">
        <v>0.43</v>
      </c>
      <c r="BT27">
        <v>0</v>
      </c>
      <c r="BU27">
        <v>0</v>
      </c>
      <c r="BV27">
        <v>0</v>
      </c>
      <c r="BW27">
        <f t="shared" si="2"/>
        <v>30.700000000000006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363.26043499999997</v>
      </c>
      <c r="L28">
        <v>346.69549799999999</v>
      </c>
      <c r="M28">
        <v>43.429499999999997</v>
      </c>
      <c r="N28">
        <v>114.002438</v>
      </c>
      <c r="O28">
        <v>119.349695</v>
      </c>
      <c r="P28">
        <v>80.093165999999997</v>
      </c>
      <c r="Q28">
        <v>6.419556</v>
      </c>
      <c r="R28">
        <v>24.520970999999999</v>
      </c>
      <c r="S28">
        <v>15.876378000000001</v>
      </c>
      <c r="T28">
        <v>0</v>
      </c>
      <c r="U28">
        <v>404.15492699999999</v>
      </c>
      <c r="V28">
        <v>0</v>
      </c>
      <c r="W28">
        <v>19.576281000000002</v>
      </c>
      <c r="X28">
        <v>91.482601000000003</v>
      </c>
      <c r="Y28">
        <v>0</v>
      </c>
      <c r="Z28">
        <v>6.3250719999999996</v>
      </c>
      <c r="AA28">
        <v>13.494992999999999</v>
      </c>
      <c r="AB28">
        <v>25.343623000000001</v>
      </c>
      <c r="AC28">
        <v>18.680167000000001</v>
      </c>
      <c r="AD28">
        <v>8.7967899999999997</v>
      </c>
      <c r="AE28">
        <v>47.711219999999997</v>
      </c>
      <c r="AF28">
        <v>17.128595000000001</v>
      </c>
      <c r="AG28">
        <v>13.605594</v>
      </c>
      <c r="AH28">
        <v>67.723673000000005</v>
      </c>
      <c r="AI28">
        <v>47.914319999999996</v>
      </c>
      <c r="AJ28">
        <v>0</v>
      </c>
      <c r="AK28">
        <v>49.233418</v>
      </c>
      <c r="AL28">
        <v>45.979294000000003</v>
      </c>
      <c r="AM28">
        <v>0</v>
      </c>
      <c r="AN28">
        <v>0.64618299999999995</v>
      </c>
      <c r="AO28">
        <v>13.676239000000001</v>
      </c>
      <c r="AP28">
        <v>9.1485690000000002</v>
      </c>
      <c r="AQ28">
        <v>15.200324999999999</v>
      </c>
      <c r="AR28">
        <v>51.675314</v>
      </c>
      <c r="AS28">
        <v>30.784164000000001</v>
      </c>
      <c r="AT28">
        <v>14.473412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28.630000000000006</v>
      </c>
      <c r="BA28">
        <f t="shared" si="1"/>
        <v>2155.0324110000001</v>
      </c>
      <c r="BD28">
        <v>1.76</v>
      </c>
      <c r="BE28">
        <v>2.2999999999999998</v>
      </c>
      <c r="BF28">
        <v>1.02</v>
      </c>
      <c r="BG28">
        <v>3.88</v>
      </c>
      <c r="BH28">
        <v>1.76</v>
      </c>
      <c r="BI28">
        <v>1.76</v>
      </c>
      <c r="BJ28">
        <v>1.39</v>
      </c>
      <c r="BK28">
        <v>1.76</v>
      </c>
      <c r="BL28">
        <v>0.88</v>
      </c>
      <c r="BM28">
        <v>1.73</v>
      </c>
      <c r="BN28">
        <v>0.41</v>
      </c>
      <c r="BO28">
        <v>1.76</v>
      </c>
      <c r="BP28">
        <v>1.76</v>
      </c>
      <c r="BQ28">
        <v>4.2300000000000004</v>
      </c>
      <c r="BR28">
        <v>1.8</v>
      </c>
      <c r="BS28">
        <v>0.43</v>
      </c>
      <c r="BT28">
        <v>0</v>
      </c>
      <c r="BU28">
        <v>0</v>
      </c>
      <c r="BV28">
        <v>0</v>
      </c>
      <c r="BW28">
        <f t="shared" si="2"/>
        <v>28.630000000000006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363.42618499999998</v>
      </c>
      <c r="L29">
        <v>346.69549799999999</v>
      </c>
      <c r="M29">
        <v>43.429499999999997</v>
      </c>
      <c r="N29">
        <v>114.002438</v>
      </c>
      <c r="O29">
        <v>119.349695</v>
      </c>
      <c r="P29">
        <v>80.093165999999997</v>
      </c>
      <c r="Q29">
        <v>5.372179</v>
      </c>
      <c r="R29">
        <v>21.514664</v>
      </c>
      <c r="S29">
        <v>13.46841</v>
      </c>
      <c r="T29">
        <v>0</v>
      </c>
      <c r="U29">
        <v>404.15492699999999</v>
      </c>
      <c r="V29">
        <v>0</v>
      </c>
      <c r="W29">
        <v>9.6509999999999998</v>
      </c>
      <c r="X29">
        <v>43.429499999999997</v>
      </c>
      <c r="Y29">
        <v>0</v>
      </c>
      <c r="Z29">
        <v>6.3250719999999996</v>
      </c>
      <c r="AA29">
        <v>13.494992999999999</v>
      </c>
      <c r="AB29">
        <v>25.343623000000001</v>
      </c>
      <c r="AC29">
        <v>18.680167000000001</v>
      </c>
      <c r="AD29">
        <v>8.7967899999999997</v>
      </c>
      <c r="AE29">
        <v>47.711219999999997</v>
      </c>
      <c r="AF29">
        <v>17.128595000000001</v>
      </c>
      <c r="AG29">
        <v>13.605594</v>
      </c>
      <c r="AH29">
        <v>54.836981999999999</v>
      </c>
      <c r="AI29">
        <v>47.914319999999996</v>
      </c>
      <c r="AJ29">
        <v>0</v>
      </c>
      <c r="AK29">
        <v>49.233418</v>
      </c>
      <c r="AL29">
        <v>45.979294000000003</v>
      </c>
      <c r="AM29">
        <v>0</v>
      </c>
      <c r="AN29">
        <v>0.64618299999999995</v>
      </c>
      <c r="AO29">
        <v>13.676239000000001</v>
      </c>
      <c r="AP29">
        <v>3.5852499999999998</v>
      </c>
      <c r="AQ29">
        <v>15.200324999999999</v>
      </c>
      <c r="AR29">
        <v>51.675314</v>
      </c>
      <c r="AS29">
        <v>30.784164000000001</v>
      </c>
      <c r="AT29">
        <v>14.473412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28.090000000000003</v>
      </c>
      <c r="BA29">
        <f t="shared" si="1"/>
        <v>2071.7681170000005</v>
      </c>
      <c r="BD29">
        <v>1.76</v>
      </c>
      <c r="BE29">
        <v>1.76</v>
      </c>
      <c r="BF29">
        <v>1.02</v>
      </c>
      <c r="BG29">
        <v>3.88</v>
      </c>
      <c r="BH29">
        <v>1.76</v>
      </c>
      <c r="BI29">
        <v>1.76</v>
      </c>
      <c r="BJ29">
        <v>1.39</v>
      </c>
      <c r="BK29">
        <v>1.76</v>
      </c>
      <c r="BL29">
        <v>0.88</v>
      </c>
      <c r="BM29">
        <v>1.73</v>
      </c>
      <c r="BN29">
        <v>0.41</v>
      </c>
      <c r="BO29">
        <v>1.76</v>
      </c>
      <c r="BP29">
        <v>1.76</v>
      </c>
      <c r="BQ29">
        <v>4.2300000000000004</v>
      </c>
      <c r="BR29">
        <v>1.8</v>
      </c>
      <c r="BS29">
        <v>0.43</v>
      </c>
      <c r="BT29">
        <v>0</v>
      </c>
      <c r="BU29">
        <v>0</v>
      </c>
      <c r="BV29">
        <v>0</v>
      </c>
      <c r="BW29">
        <f t="shared" si="2"/>
        <v>28.090000000000003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363.391707</v>
      </c>
      <c r="L30">
        <v>346.69549799999999</v>
      </c>
      <c r="M30">
        <v>43.429499999999997</v>
      </c>
      <c r="N30">
        <v>114.002438</v>
      </c>
      <c r="O30">
        <v>119.349695</v>
      </c>
      <c r="P30">
        <v>80.093165999999997</v>
      </c>
      <c r="Q30">
        <v>5.372179</v>
      </c>
      <c r="R30">
        <v>21.514664</v>
      </c>
      <c r="S30">
        <v>13.46841</v>
      </c>
      <c r="T30">
        <v>0</v>
      </c>
      <c r="U30">
        <v>404.15492699999999</v>
      </c>
      <c r="V30">
        <v>0</v>
      </c>
      <c r="W30">
        <v>9.6509999999999998</v>
      </c>
      <c r="X30">
        <v>43.429499999999997</v>
      </c>
      <c r="Y30">
        <v>0</v>
      </c>
      <c r="Z30">
        <v>6.3250719999999996</v>
      </c>
      <c r="AA30">
        <v>0</v>
      </c>
      <c r="AB30">
        <v>25.343623000000001</v>
      </c>
      <c r="AC30">
        <v>18.680167000000001</v>
      </c>
      <c r="AD30">
        <v>8.7967899999999997</v>
      </c>
      <c r="AE30">
        <v>47.711219999999997</v>
      </c>
      <c r="AF30">
        <v>17.128595000000001</v>
      </c>
      <c r="AG30">
        <v>13.605594</v>
      </c>
      <c r="AH30">
        <v>54.836981999999999</v>
      </c>
      <c r="AI30">
        <v>47.914319999999996</v>
      </c>
      <c r="AJ30">
        <v>0</v>
      </c>
      <c r="AK30">
        <v>49.233418</v>
      </c>
      <c r="AL30">
        <v>45.979294000000003</v>
      </c>
      <c r="AM30">
        <v>0</v>
      </c>
      <c r="AN30">
        <v>0.64618299999999995</v>
      </c>
      <c r="AO30">
        <v>13.676239000000001</v>
      </c>
      <c r="AP30">
        <v>3.5852499999999998</v>
      </c>
      <c r="AQ30">
        <v>15.200324999999999</v>
      </c>
      <c r="AR30">
        <v>51.675314</v>
      </c>
      <c r="AS30">
        <v>30.784164000000001</v>
      </c>
      <c r="AT30">
        <v>14.473412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28.090000000000003</v>
      </c>
      <c r="BA30">
        <f t="shared" si="1"/>
        <v>2058.2386460000002</v>
      </c>
      <c r="BD30">
        <v>1.76</v>
      </c>
      <c r="BE30">
        <v>1.76</v>
      </c>
      <c r="BF30">
        <v>1.02</v>
      </c>
      <c r="BG30">
        <v>3.88</v>
      </c>
      <c r="BH30">
        <v>1.76</v>
      </c>
      <c r="BI30">
        <v>1.76</v>
      </c>
      <c r="BJ30">
        <v>1.39</v>
      </c>
      <c r="BK30">
        <v>1.76</v>
      </c>
      <c r="BL30">
        <v>0.88</v>
      </c>
      <c r="BM30">
        <v>1.73</v>
      </c>
      <c r="BN30">
        <v>0.41</v>
      </c>
      <c r="BO30">
        <v>1.76</v>
      </c>
      <c r="BP30">
        <v>1.76</v>
      </c>
      <c r="BQ30">
        <v>4.2300000000000004</v>
      </c>
      <c r="BR30">
        <v>1.8</v>
      </c>
      <c r="BS30">
        <v>0.43</v>
      </c>
      <c r="BT30">
        <v>0</v>
      </c>
      <c r="BU30">
        <v>0</v>
      </c>
      <c r="BV30">
        <v>0</v>
      </c>
      <c r="BW30">
        <f t="shared" si="2"/>
        <v>28.090000000000003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363.42618499999998</v>
      </c>
      <c r="L31">
        <v>343.466678</v>
      </c>
      <c r="M31">
        <v>43.429499999999997</v>
      </c>
      <c r="N31">
        <v>88.156037999999995</v>
      </c>
      <c r="O31">
        <v>97.696410999999998</v>
      </c>
      <c r="P31">
        <v>60.944603999999998</v>
      </c>
      <c r="Q31">
        <v>5.372179</v>
      </c>
      <c r="R31">
        <v>21.514664</v>
      </c>
      <c r="S31">
        <v>13.46841</v>
      </c>
      <c r="T31">
        <v>0</v>
      </c>
      <c r="U31">
        <v>404.15492699999999</v>
      </c>
      <c r="V31">
        <v>0</v>
      </c>
      <c r="W31">
        <v>9.6509999999999998</v>
      </c>
      <c r="X31">
        <v>43.429499999999997</v>
      </c>
      <c r="Y31">
        <v>0</v>
      </c>
      <c r="Z31">
        <v>6.3250719999999996</v>
      </c>
      <c r="AA31">
        <v>0</v>
      </c>
      <c r="AB31">
        <v>25.343623000000001</v>
      </c>
      <c r="AC31">
        <v>18.680167000000001</v>
      </c>
      <c r="AD31">
        <v>8.7967899999999997</v>
      </c>
      <c r="AE31">
        <v>47.711219999999997</v>
      </c>
      <c r="AF31">
        <v>17.128595000000001</v>
      </c>
      <c r="AG31">
        <v>13.605594</v>
      </c>
      <c r="AH31">
        <v>54.836981999999999</v>
      </c>
      <c r="AI31">
        <v>31.942879999999999</v>
      </c>
      <c r="AJ31">
        <v>0</v>
      </c>
      <c r="AK31">
        <v>49.233418</v>
      </c>
      <c r="AL31">
        <v>45.979294000000003</v>
      </c>
      <c r="AM31">
        <v>0</v>
      </c>
      <c r="AN31">
        <v>0.64618299999999995</v>
      </c>
      <c r="AO31">
        <v>13.676239000000001</v>
      </c>
      <c r="AP31">
        <v>3.5852499999999998</v>
      </c>
      <c r="AQ31">
        <v>7.6001620000000001</v>
      </c>
      <c r="AR31">
        <v>48.478903000000003</v>
      </c>
      <c r="AS31">
        <v>30.784164000000001</v>
      </c>
      <c r="AT31">
        <v>14.473412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28.070000000000004</v>
      </c>
      <c r="BA31">
        <f t="shared" si="1"/>
        <v>1961.6080440000001</v>
      </c>
      <c r="BD31">
        <v>1.76</v>
      </c>
      <c r="BE31">
        <v>1.76</v>
      </c>
      <c r="BF31">
        <v>1.02</v>
      </c>
      <c r="BG31">
        <v>3.88</v>
      </c>
      <c r="BH31">
        <v>1.76</v>
      </c>
      <c r="BI31">
        <v>1.76</v>
      </c>
      <c r="BJ31">
        <v>1.39</v>
      </c>
      <c r="BK31">
        <v>1.76</v>
      </c>
      <c r="BL31">
        <v>0.86</v>
      </c>
      <c r="BM31">
        <v>1.73</v>
      </c>
      <c r="BN31">
        <v>0.41</v>
      </c>
      <c r="BO31">
        <v>1.76</v>
      </c>
      <c r="BP31">
        <v>1.76</v>
      </c>
      <c r="BQ31">
        <v>4.2300000000000004</v>
      </c>
      <c r="BR31">
        <v>1.8</v>
      </c>
      <c r="BS31">
        <v>0.43</v>
      </c>
      <c r="BT31">
        <v>0</v>
      </c>
      <c r="BU31">
        <v>0</v>
      </c>
      <c r="BV31">
        <v>0</v>
      </c>
      <c r="BW31">
        <f t="shared" si="2"/>
        <v>28.070000000000004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363.41124400000001</v>
      </c>
      <c r="L32">
        <v>343.466678</v>
      </c>
      <c r="M32">
        <v>43.429499999999997</v>
      </c>
      <c r="N32">
        <v>74.199494000000001</v>
      </c>
      <c r="O32">
        <v>94.856590999999995</v>
      </c>
      <c r="P32">
        <v>60.944603999999998</v>
      </c>
      <c r="Q32">
        <v>5.372179</v>
      </c>
      <c r="R32">
        <v>21.514664</v>
      </c>
      <c r="S32">
        <v>13.46841</v>
      </c>
      <c r="T32">
        <v>0</v>
      </c>
      <c r="U32">
        <v>404.15492699999999</v>
      </c>
      <c r="V32">
        <v>0</v>
      </c>
      <c r="W32">
        <v>9.6509999999999998</v>
      </c>
      <c r="X32">
        <v>43.429499999999997</v>
      </c>
      <c r="Y32">
        <v>0</v>
      </c>
      <c r="Z32">
        <v>6.3250719999999996</v>
      </c>
      <c r="AA32">
        <v>0</v>
      </c>
      <c r="AB32">
        <v>25.343623000000001</v>
      </c>
      <c r="AC32">
        <v>18.680167000000001</v>
      </c>
      <c r="AD32">
        <v>8.7967899999999997</v>
      </c>
      <c r="AE32">
        <v>47.711219999999997</v>
      </c>
      <c r="AF32">
        <v>17.128595000000001</v>
      </c>
      <c r="AG32">
        <v>13.605594</v>
      </c>
      <c r="AH32">
        <v>54.836981999999999</v>
      </c>
      <c r="AI32">
        <v>31.942879999999999</v>
      </c>
      <c r="AJ32">
        <v>0</v>
      </c>
      <c r="AK32">
        <v>49.233418</v>
      </c>
      <c r="AL32">
        <v>45.979294000000003</v>
      </c>
      <c r="AM32">
        <v>0</v>
      </c>
      <c r="AN32">
        <v>0.64618299999999995</v>
      </c>
      <c r="AO32">
        <v>13.676239000000001</v>
      </c>
      <c r="AP32">
        <v>3.5852499999999998</v>
      </c>
      <c r="AQ32">
        <v>7.6001620000000001</v>
      </c>
      <c r="AR32">
        <v>48.478903000000003</v>
      </c>
      <c r="AS32">
        <v>30.784164000000001</v>
      </c>
      <c r="AT32">
        <v>14.473412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28.070000000000004</v>
      </c>
      <c r="BA32">
        <f t="shared" si="1"/>
        <v>1944.7967389999999</v>
      </c>
      <c r="BD32">
        <v>1.76</v>
      </c>
      <c r="BE32">
        <v>1.76</v>
      </c>
      <c r="BF32">
        <v>1.02</v>
      </c>
      <c r="BG32">
        <v>3.88</v>
      </c>
      <c r="BH32">
        <v>1.76</v>
      </c>
      <c r="BI32">
        <v>1.76</v>
      </c>
      <c r="BJ32">
        <v>1.39</v>
      </c>
      <c r="BK32">
        <v>1.76</v>
      </c>
      <c r="BL32">
        <v>0.86</v>
      </c>
      <c r="BM32">
        <v>1.73</v>
      </c>
      <c r="BN32">
        <v>0.41</v>
      </c>
      <c r="BO32">
        <v>1.76</v>
      </c>
      <c r="BP32">
        <v>1.76</v>
      </c>
      <c r="BQ32">
        <v>4.2300000000000004</v>
      </c>
      <c r="BR32">
        <v>1.8</v>
      </c>
      <c r="BS32">
        <v>0.43</v>
      </c>
      <c r="BT32">
        <v>0</v>
      </c>
      <c r="BU32">
        <v>0</v>
      </c>
      <c r="BV32">
        <v>0</v>
      </c>
      <c r="BW32">
        <f t="shared" si="2"/>
        <v>28.070000000000004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363.44760400000001</v>
      </c>
      <c r="L33">
        <v>343.466678</v>
      </c>
      <c r="M33">
        <v>43.429499999999997</v>
      </c>
      <c r="N33">
        <v>74.199494000000001</v>
      </c>
      <c r="O33">
        <v>94.856590999999995</v>
      </c>
      <c r="P33">
        <v>65.505116000000001</v>
      </c>
      <c r="Q33">
        <v>4.7095269999999996</v>
      </c>
      <c r="R33">
        <v>20.249482</v>
      </c>
      <c r="S33">
        <v>12.611376</v>
      </c>
      <c r="T33">
        <v>0</v>
      </c>
      <c r="U33">
        <v>404.15492699999999</v>
      </c>
      <c r="V33">
        <v>0</v>
      </c>
      <c r="W33">
        <v>9.6509999999999998</v>
      </c>
      <c r="X33">
        <v>43.429499999999997</v>
      </c>
      <c r="Y33">
        <v>0</v>
      </c>
      <c r="Z33">
        <v>6.3250719999999996</v>
      </c>
      <c r="AA33">
        <v>0</v>
      </c>
      <c r="AB33">
        <v>25.343623000000001</v>
      </c>
      <c r="AC33">
        <v>18.680167000000001</v>
      </c>
      <c r="AD33">
        <v>0</v>
      </c>
      <c r="AE33">
        <v>47.711219999999997</v>
      </c>
      <c r="AF33">
        <v>17.128595000000001</v>
      </c>
      <c r="AG33">
        <v>13.605594</v>
      </c>
      <c r="AH33">
        <v>54.836981999999999</v>
      </c>
      <c r="AI33">
        <v>31.942879999999999</v>
      </c>
      <c r="AJ33">
        <v>0</v>
      </c>
      <c r="AK33">
        <v>49.233418</v>
      </c>
      <c r="AL33">
        <v>45.979294000000003</v>
      </c>
      <c r="AM33">
        <v>0</v>
      </c>
      <c r="AN33">
        <v>0.64618299999999995</v>
      </c>
      <c r="AO33">
        <v>13.676239000000001</v>
      </c>
      <c r="AP33">
        <v>3.5852499999999998</v>
      </c>
      <c r="AQ33">
        <v>7.6001620000000001</v>
      </c>
      <c r="AR33">
        <v>48.478903000000003</v>
      </c>
      <c r="AS33">
        <v>30.784164000000001</v>
      </c>
      <c r="AT33">
        <v>14.473412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28.150000000000006</v>
      </c>
      <c r="BA33">
        <f t="shared" si="1"/>
        <v>1937.8919529999998</v>
      </c>
      <c r="BD33">
        <v>1.76</v>
      </c>
      <c r="BE33">
        <v>1.76</v>
      </c>
      <c r="BF33">
        <v>1.02</v>
      </c>
      <c r="BG33">
        <v>3.88</v>
      </c>
      <c r="BH33">
        <v>1.76</v>
      </c>
      <c r="BI33">
        <v>1.76</v>
      </c>
      <c r="BJ33">
        <v>1.39</v>
      </c>
      <c r="BK33">
        <v>1.77</v>
      </c>
      <c r="BL33">
        <v>0.93</v>
      </c>
      <c r="BM33">
        <v>1.73</v>
      </c>
      <c r="BN33">
        <v>0.41</v>
      </c>
      <c r="BO33">
        <v>1.76</v>
      </c>
      <c r="BP33">
        <v>1.76</v>
      </c>
      <c r="BQ33">
        <v>4.2300000000000004</v>
      </c>
      <c r="BR33">
        <v>1.8</v>
      </c>
      <c r="BS33">
        <v>0.43</v>
      </c>
      <c r="BT33">
        <v>0</v>
      </c>
      <c r="BU33">
        <v>0</v>
      </c>
      <c r="BV33">
        <v>0</v>
      </c>
      <c r="BW33">
        <f t="shared" si="2"/>
        <v>28.150000000000006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363.084363</v>
      </c>
      <c r="L34">
        <v>343.466678</v>
      </c>
      <c r="M34">
        <v>43.429499999999997</v>
      </c>
      <c r="N34">
        <v>74.199494000000001</v>
      </c>
      <c r="O34">
        <v>94.856590999999995</v>
      </c>
      <c r="P34">
        <v>65.557815000000005</v>
      </c>
      <c r="Q34">
        <v>4.7095269999999996</v>
      </c>
      <c r="R34">
        <v>20.249482</v>
      </c>
      <c r="S34">
        <v>12.611376</v>
      </c>
      <c r="T34">
        <v>0</v>
      </c>
      <c r="U34">
        <v>404.15492699999999</v>
      </c>
      <c r="V34">
        <v>0</v>
      </c>
      <c r="W34">
        <v>9.6509999999999998</v>
      </c>
      <c r="X34">
        <v>43.429499999999997</v>
      </c>
      <c r="Y34">
        <v>0</v>
      </c>
      <c r="Z34">
        <v>6.3250719999999996</v>
      </c>
      <c r="AA34">
        <v>0</v>
      </c>
      <c r="AB34">
        <v>25.343623000000001</v>
      </c>
      <c r="AC34">
        <v>18.680167000000001</v>
      </c>
      <c r="AD34">
        <v>0</v>
      </c>
      <c r="AE34">
        <v>47.711219999999997</v>
      </c>
      <c r="AF34">
        <v>17.128595000000001</v>
      </c>
      <c r="AG34">
        <v>13.605594</v>
      </c>
      <c r="AH34">
        <v>54.836981999999999</v>
      </c>
      <c r="AI34">
        <v>7.3714339999999998</v>
      </c>
      <c r="AJ34">
        <v>0</v>
      </c>
      <c r="AK34">
        <v>49.233418</v>
      </c>
      <c r="AL34">
        <v>45.979294000000003</v>
      </c>
      <c r="AM34">
        <v>0</v>
      </c>
      <c r="AN34">
        <v>0.64618299999999995</v>
      </c>
      <c r="AO34">
        <v>13.676239000000001</v>
      </c>
      <c r="AP34">
        <v>3.5852499999999998</v>
      </c>
      <c r="AQ34">
        <v>0</v>
      </c>
      <c r="AR34">
        <v>48.478903000000003</v>
      </c>
      <c r="AS34">
        <v>30.784164000000001</v>
      </c>
      <c r="AT34">
        <v>14.473412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28.150000000000006</v>
      </c>
      <c r="BA34">
        <f t="shared" si="1"/>
        <v>1905.4098029999998</v>
      </c>
      <c r="BD34">
        <v>1.76</v>
      </c>
      <c r="BE34">
        <v>1.76</v>
      </c>
      <c r="BF34">
        <v>1.02</v>
      </c>
      <c r="BG34">
        <v>3.88</v>
      </c>
      <c r="BH34">
        <v>1.76</v>
      </c>
      <c r="BI34">
        <v>1.76</v>
      </c>
      <c r="BJ34">
        <v>1.39</v>
      </c>
      <c r="BK34">
        <v>1.77</v>
      </c>
      <c r="BL34">
        <v>0.93</v>
      </c>
      <c r="BM34">
        <v>1.73</v>
      </c>
      <c r="BN34">
        <v>0.41</v>
      </c>
      <c r="BO34">
        <v>1.76</v>
      </c>
      <c r="BP34">
        <v>1.76</v>
      </c>
      <c r="BQ34">
        <v>4.2300000000000004</v>
      </c>
      <c r="BR34">
        <v>1.8</v>
      </c>
      <c r="BS34">
        <v>0.43</v>
      </c>
      <c r="BT34">
        <v>0</v>
      </c>
      <c r="BU34">
        <v>0</v>
      </c>
      <c r="BV34">
        <v>0</v>
      </c>
      <c r="BW34">
        <f t="shared" si="2"/>
        <v>28.150000000000006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363.12261599999999</v>
      </c>
      <c r="L35">
        <v>343.466678</v>
      </c>
      <c r="M35">
        <v>27.429389</v>
      </c>
      <c r="N35">
        <v>58.805961000000003</v>
      </c>
      <c r="O35">
        <v>62.130282000000001</v>
      </c>
      <c r="P35">
        <v>64.255081000000004</v>
      </c>
      <c r="Q35">
        <v>5.726667</v>
      </c>
      <c r="R35">
        <v>21.606915999999998</v>
      </c>
      <c r="S35">
        <v>13.508065</v>
      </c>
      <c r="T35">
        <v>0</v>
      </c>
      <c r="U35">
        <v>350.77542</v>
      </c>
      <c r="V35">
        <v>0</v>
      </c>
      <c r="W35">
        <v>9.6509999999999998</v>
      </c>
      <c r="X35">
        <v>43.429499999999997</v>
      </c>
      <c r="Y35">
        <v>0</v>
      </c>
      <c r="Z35">
        <v>0</v>
      </c>
      <c r="AA35">
        <v>0</v>
      </c>
      <c r="AB35">
        <v>12.607487000000001</v>
      </c>
      <c r="AC35">
        <v>9.3400829999999999</v>
      </c>
      <c r="AD35">
        <v>0</v>
      </c>
      <c r="AE35">
        <v>47.711219999999997</v>
      </c>
      <c r="AF35">
        <v>17.128595000000001</v>
      </c>
      <c r="AG35">
        <v>13.605594</v>
      </c>
      <c r="AH35">
        <v>54.836981999999999</v>
      </c>
      <c r="AI35">
        <v>2.4571450000000001</v>
      </c>
      <c r="AJ35">
        <v>0</v>
      </c>
      <c r="AK35">
        <v>49.233418</v>
      </c>
      <c r="AL35">
        <v>45.979294000000003</v>
      </c>
      <c r="AM35">
        <v>0</v>
      </c>
      <c r="AN35">
        <v>0.64618299999999995</v>
      </c>
      <c r="AO35">
        <v>13.676239000000001</v>
      </c>
      <c r="AP35">
        <v>3.5852499999999998</v>
      </c>
      <c r="AQ35">
        <v>0</v>
      </c>
      <c r="AR35">
        <v>48.478903000000003</v>
      </c>
      <c r="AS35">
        <v>30.784164000000001</v>
      </c>
      <c r="AT35">
        <v>14.473412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28.140000000000004</v>
      </c>
      <c r="BA35">
        <f t="shared" si="1"/>
        <v>1756.5915440000001</v>
      </c>
      <c r="BD35">
        <v>1.76</v>
      </c>
      <c r="BE35">
        <v>1.76</v>
      </c>
      <c r="BF35">
        <v>1.02</v>
      </c>
      <c r="BG35">
        <v>3.88</v>
      </c>
      <c r="BH35">
        <v>1.76</v>
      </c>
      <c r="BI35">
        <v>1.76</v>
      </c>
      <c r="BJ35">
        <v>1.39</v>
      </c>
      <c r="BK35">
        <v>1.76</v>
      </c>
      <c r="BL35">
        <v>0.93</v>
      </c>
      <c r="BM35">
        <v>1.73</v>
      </c>
      <c r="BN35">
        <v>0.41</v>
      </c>
      <c r="BO35">
        <v>1.76</v>
      </c>
      <c r="BP35">
        <v>1.76</v>
      </c>
      <c r="BQ35">
        <v>4.2300000000000004</v>
      </c>
      <c r="BR35">
        <v>1.8</v>
      </c>
      <c r="BS35">
        <v>0.43</v>
      </c>
      <c r="BT35">
        <v>0</v>
      </c>
      <c r="BU35">
        <v>0</v>
      </c>
      <c r="BV35">
        <v>0</v>
      </c>
      <c r="BW35">
        <f t="shared" si="2"/>
        <v>28.140000000000004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363.11950999999999</v>
      </c>
      <c r="L36">
        <v>343.466678</v>
      </c>
      <c r="M36">
        <v>27.429389</v>
      </c>
      <c r="N36">
        <v>58.805961000000003</v>
      </c>
      <c r="O36">
        <v>62.130282000000001</v>
      </c>
      <c r="P36">
        <v>64.255081000000004</v>
      </c>
      <c r="Q36">
        <v>5.726667</v>
      </c>
      <c r="R36">
        <v>21.606915999999998</v>
      </c>
      <c r="S36">
        <v>13.508065</v>
      </c>
      <c r="T36">
        <v>0</v>
      </c>
      <c r="U36">
        <v>302.47430100000003</v>
      </c>
      <c r="V36">
        <v>0</v>
      </c>
      <c r="W36">
        <v>9.6509999999999998</v>
      </c>
      <c r="X36">
        <v>43.429499999999997</v>
      </c>
      <c r="Y36">
        <v>0</v>
      </c>
      <c r="Z36">
        <v>0</v>
      </c>
      <c r="AA36">
        <v>0</v>
      </c>
      <c r="AB36">
        <v>12.607487000000001</v>
      </c>
      <c r="AC36">
        <v>9.3400829999999999</v>
      </c>
      <c r="AD36">
        <v>0</v>
      </c>
      <c r="AE36">
        <v>47.711219999999997</v>
      </c>
      <c r="AF36">
        <v>17.128595000000001</v>
      </c>
      <c r="AG36">
        <v>13.605594</v>
      </c>
      <c r="AH36">
        <v>54.836981999999999</v>
      </c>
      <c r="AI36">
        <v>2.4571450000000001</v>
      </c>
      <c r="AJ36">
        <v>0</v>
      </c>
      <c r="AK36">
        <v>49.233418</v>
      </c>
      <c r="AL36">
        <v>45.979294000000003</v>
      </c>
      <c r="AM36">
        <v>0</v>
      </c>
      <c r="AN36">
        <v>0.64618299999999995</v>
      </c>
      <c r="AO36">
        <v>13.676239000000001</v>
      </c>
      <c r="AP36">
        <v>3.5852499999999998</v>
      </c>
      <c r="AQ36">
        <v>0</v>
      </c>
      <c r="AR36">
        <v>48.478903000000003</v>
      </c>
      <c r="AS36">
        <v>30.784164000000001</v>
      </c>
      <c r="AT36">
        <v>14.473412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28.140000000000004</v>
      </c>
      <c r="BA36">
        <f t="shared" si="1"/>
        <v>1708.2873190000003</v>
      </c>
      <c r="BD36">
        <v>1.76</v>
      </c>
      <c r="BE36">
        <v>1.76</v>
      </c>
      <c r="BF36">
        <v>1.02</v>
      </c>
      <c r="BG36">
        <v>3.88</v>
      </c>
      <c r="BH36">
        <v>1.76</v>
      </c>
      <c r="BI36">
        <v>1.76</v>
      </c>
      <c r="BJ36">
        <v>1.39</v>
      </c>
      <c r="BK36">
        <v>1.76</v>
      </c>
      <c r="BL36">
        <v>0.93</v>
      </c>
      <c r="BM36">
        <v>1.73</v>
      </c>
      <c r="BN36">
        <v>0.41</v>
      </c>
      <c r="BO36">
        <v>1.76</v>
      </c>
      <c r="BP36">
        <v>1.76</v>
      </c>
      <c r="BQ36">
        <v>4.2300000000000004</v>
      </c>
      <c r="BR36">
        <v>1.8</v>
      </c>
      <c r="BS36">
        <v>0.43</v>
      </c>
      <c r="BT36">
        <v>0</v>
      </c>
      <c r="BU36">
        <v>0</v>
      </c>
      <c r="BV36">
        <v>0</v>
      </c>
      <c r="BW36">
        <f t="shared" si="2"/>
        <v>28.140000000000004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363.12261599999999</v>
      </c>
      <c r="L37">
        <v>343.466678</v>
      </c>
      <c r="M37">
        <v>24.127500000000001</v>
      </c>
      <c r="N37">
        <v>55.772109</v>
      </c>
      <c r="O37">
        <v>62.130282000000001</v>
      </c>
      <c r="P37">
        <v>65.730486999999997</v>
      </c>
      <c r="Q37">
        <v>5.3876600000000003</v>
      </c>
      <c r="R37">
        <v>21.606915999999998</v>
      </c>
      <c r="S37">
        <v>13.508065</v>
      </c>
      <c r="T37">
        <v>0</v>
      </c>
      <c r="U37">
        <v>291.56829099999999</v>
      </c>
      <c r="V37">
        <v>0</v>
      </c>
      <c r="W37">
        <v>9.6509999999999998</v>
      </c>
      <c r="X37">
        <v>43.429499999999997</v>
      </c>
      <c r="Y37">
        <v>0</v>
      </c>
      <c r="Z37">
        <v>0</v>
      </c>
      <c r="AA37">
        <v>0</v>
      </c>
      <c r="AB37">
        <v>12.607487000000001</v>
      </c>
      <c r="AC37">
        <v>9.3400829999999999</v>
      </c>
      <c r="AD37">
        <v>0</v>
      </c>
      <c r="AE37">
        <v>47.711219999999997</v>
      </c>
      <c r="AF37">
        <v>17.128595000000001</v>
      </c>
      <c r="AG37">
        <v>13.605594</v>
      </c>
      <c r="AH37">
        <v>67.723673000000005</v>
      </c>
      <c r="AI37">
        <v>1.8428580000000001</v>
      </c>
      <c r="AJ37">
        <v>0</v>
      </c>
      <c r="AK37">
        <v>49.233418</v>
      </c>
      <c r="AL37">
        <v>76.594774999999998</v>
      </c>
      <c r="AM37">
        <v>0</v>
      </c>
      <c r="AN37">
        <v>0.64618299999999995</v>
      </c>
      <c r="AO37">
        <v>13.534369</v>
      </c>
      <c r="AP37">
        <v>3.5852499999999998</v>
      </c>
      <c r="AQ37">
        <v>0</v>
      </c>
      <c r="AR37">
        <v>48.478903000000003</v>
      </c>
      <c r="AS37">
        <v>30.784164000000001</v>
      </c>
      <c r="AT37">
        <v>14.473412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29.850000000000005</v>
      </c>
      <c r="BA37">
        <f t="shared" si="1"/>
        <v>1736.6410879999999</v>
      </c>
      <c r="BD37">
        <v>1.76</v>
      </c>
      <c r="BE37">
        <v>3.47</v>
      </c>
      <c r="BF37">
        <v>1.02</v>
      </c>
      <c r="BG37">
        <v>3.88</v>
      </c>
      <c r="BH37">
        <v>1.76</v>
      </c>
      <c r="BI37">
        <v>1.76</v>
      </c>
      <c r="BJ37">
        <v>1.39</v>
      </c>
      <c r="BK37">
        <v>1.76</v>
      </c>
      <c r="BL37">
        <v>0.93</v>
      </c>
      <c r="BM37">
        <v>1.73</v>
      </c>
      <c r="BN37">
        <v>0.41</v>
      </c>
      <c r="BO37">
        <v>1.76</v>
      </c>
      <c r="BP37">
        <v>1.76</v>
      </c>
      <c r="BQ37">
        <v>4.2300000000000004</v>
      </c>
      <c r="BR37">
        <v>1.8</v>
      </c>
      <c r="BS37">
        <v>0.43</v>
      </c>
      <c r="BT37">
        <v>0</v>
      </c>
      <c r="BU37">
        <v>0</v>
      </c>
      <c r="BV37">
        <v>0</v>
      </c>
      <c r="BW37">
        <f t="shared" si="2"/>
        <v>29.850000000000005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363.11950999999999</v>
      </c>
      <c r="L38">
        <v>343.466678</v>
      </c>
      <c r="M38">
        <v>24.127500000000001</v>
      </c>
      <c r="N38">
        <v>55.772109</v>
      </c>
      <c r="O38">
        <v>62.130282000000001</v>
      </c>
      <c r="P38">
        <v>65.730486999999997</v>
      </c>
      <c r="Q38">
        <v>5.3876600000000003</v>
      </c>
      <c r="R38">
        <v>21.606915999999998</v>
      </c>
      <c r="S38">
        <v>13.508065</v>
      </c>
      <c r="T38">
        <v>0</v>
      </c>
      <c r="U38">
        <v>291.56829099999999</v>
      </c>
      <c r="V38">
        <v>0</v>
      </c>
      <c r="W38">
        <v>9.6509999999999998</v>
      </c>
      <c r="X38">
        <v>43.429499999999997</v>
      </c>
      <c r="Y38">
        <v>0</v>
      </c>
      <c r="Z38">
        <v>0</v>
      </c>
      <c r="AA38">
        <v>0</v>
      </c>
      <c r="AB38">
        <v>12.607487000000001</v>
      </c>
      <c r="AC38">
        <v>9.3400829999999999</v>
      </c>
      <c r="AD38">
        <v>0</v>
      </c>
      <c r="AE38">
        <v>47.711219999999997</v>
      </c>
      <c r="AF38">
        <v>17.128595000000001</v>
      </c>
      <c r="AG38">
        <v>13.605594</v>
      </c>
      <c r="AH38">
        <v>67.723673000000005</v>
      </c>
      <c r="AI38">
        <v>1.8428580000000001</v>
      </c>
      <c r="AJ38">
        <v>0</v>
      </c>
      <c r="AK38">
        <v>49.233418</v>
      </c>
      <c r="AL38">
        <v>76.594774999999998</v>
      </c>
      <c r="AM38">
        <v>0</v>
      </c>
      <c r="AN38">
        <v>0.64618299999999995</v>
      </c>
      <c r="AO38">
        <v>13.534369</v>
      </c>
      <c r="AP38">
        <v>3.5852499999999998</v>
      </c>
      <c r="AQ38">
        <v>0</v>
      </c>
      <c r="AR38">
        <v>48.478903000000003</v>
      </c>
      <c r="AS38">
        <v>30.784164000000001</v>
      </c>
      <c r="AT38">
        <v>14.473412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29.850000000000005</v>
      </c>
      <c r="BA38">
        <f t="shared" si="1"/>
        <v>1736.637982</v>
      </c>
      <c r="BD38">
        <v>1.76</v>
      </c>
      <c r="BE38">
        <v>3.47</v>
      </c>
      <c r="BF38">
        <v>1.02</v>
      </c>
      <c r="BG38">
        <v>3.88</v>
      </c>
      <c r="BH38">
        <v>1.76</v>
      </c>
      <c r="BI38">
        <v>1.76</v>
      </c>
      <c r="BJ38">
        <v>1.39</v>
      </c>
      <c r="BK38">
        <v>1.76</v>
      </c>
      <c r="BL38">
        <v>0.93</v>
      </c>
      <c r="BM38">
        <v>1.73</v>
      </c>
      <c r="BN38">
        <v>0.41</v>
      </c>
      <c r="BO38">
        <v>1.76</v>
      </c>
      <c r="BP38">
        <v>1.76</v>
      </c>
      <c r="BQ38">
        <v>4.2300000000000004</v>
      </c>
      <c r="BR38">
        <v>1.8</v>
      </c>
      <c r="BS38">
        <v>0.43</v>
      </c>
      <c r="BT38">
        <v>0</v>
      </c>
      <c r="BU38">
        <v>0</v>
      </c>
      <c r="BV38">
        <v>0</v>
      </c>
      <c r="BW38">
        <f t="shared" si="2"/>
        <v>29.850000000000005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363.12261599999999</v>
      </c>
      <c r="L39">
        <v>343.466678</v>
      </c>
      <c r="M39">
        <v>31.429417000000001</v>
      </c>
      <c r="N39">
        <v>58.805961000000003</v>
      </c>
      <c r="O39">
        <v>62.130282000000001</v>
      </c>
      <c r="P39">
        <v>65.653122999999994</v>
      </c>
      <c r="Q39">
        <v>5.3876600000000003</v>
      </c>
      <c r="R39">
        <v>21.606915999999998</v>
      </c>
      <c r="S39">
        <v>13.508065</v>
      </c>
      <c r="T39">
        <v>0</v>
      </c>
      <c r="U39">
        <v>272.26629100000002</v>
      </c>
      <c r="V39">
        <v>0</v>
      </c>
      <c r="W39">
        <v>9.6509999999999998</v>
      </c>
      <c r="X39">
        <v>43.429499999999997</v>
      </c>
      <c r="Y39">
        <v>0</v>
      </c>
      <c r="Z39">
        <v>0</v>
      </c>
      <c r="AA39">
        <v>0</v>
      </c>
      <c r="AB39">
        <v>12.607487000000001</v>
      </c>
      <c r="AC39">
        <v>9.3400829999999999</v>
      </c>
      <c r="AD39">
        <v>0</v>
      </c>
      <c r="AE39">
        <v>47.711219999999997</v>
      </c>
      <c r="AF39">
        <v>17.128595000000001</v>
      </c>
      <c r="AG39">
        <v>13.605594</v>
      </c>
      <c r="AH39">
        <v>90.298230000000004</v>
      </c>
      <c r="AI39">
        <v>1.8428580000000001</v>
      </c>
      <c r="AJ39">
        <v>0</v>
      </c>
      <c r="AK39">
        <v>49.233418</v>
      </c>
      <c r="AL39">
        <v>80.744125999999994</v>
      </c>
      <c r="AM39">
        <v>0</v>
      </c>
      <c r="AN39">
        <v>0.64618299999999995</v>
      </c>
      <c r="AO39">
        <v>13.335751999999999</v>
      </c>
      <c r="AP39">
        <v>3.5852499999999998</v>
      </c>
      <c r="AQ39">
        <v>0</v>
      </c>
      <c r="AR39">
        <v>48.478903000000003</v>
      </c>
      <c r="AS39">
        <v>30.784164000000001</v>
      </c>
      <c r="AT39">
        <v>14.473412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29.890000000000004</v>
      </c>
      <c r="BA39">
        <f t="shared" si="1"/>
        <v>1754.1627840000001</v>
      </c>
      <c r="BD39">
        <v>1.76</v>
      </c>
      <c r="BE39">
        <v>3.47</v>
      </c>
      <c r="BF39">
        <v>1.02</v>
      </c>
      <c r="BG39">
        <v>3.88</v>
      </c>
      <c r="BH39">
        <v>1.76</v>
      </c>
      <c r="BI39">
        <v>1.76</v>
      </c>
      <c r="BJ39">
        <v>1.39</v>
      </c>
      <c r="BK39">
        <v>1.76</v>
      </c>
      <c r="BL39">
        <v>0.97</v>
      </c>
      <c r="BM39">
        <v>1.73</v>
      </c>
      <c r="BN39">
        <v>0.41</v>
      </c>
      <c r="BO39">
        <v>1.76</v>
      </c>
      <c r="BP39">
        <v>1.76</v>
      </c>
      <c r="BQ39">
        <v>4.2300000000000004</v>
      </c>
      <c r="BR39">
        <v>1.8</v>
      </c>
      <c r="BS39">
        <v>0.43</v>
      </c>
      <c r="BT39">
        <v>0</v>
      </c>
      <c r="BU39">
        <v>0</v>
      </c>
      <c r="BV39">
        <v>0</v>
      </c>
      <c r="BW39">
        <f t="shared" si="2"/>
        <v>29.890000000000004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363.11950999999999</v>
      </c>
      <c r="L40">
        <v>343.466678</v>
      </c>
      <c r="M40">
        <v>31.429417000000001</v>
      </c>
      <c r="N40">
        <v>58.805961000000003</v>
      </c>
      <c r="O40">
        <v>62.130282000000001</v>
      </c>
      <c r="P40">
        <v>65.653122999999994</v>
      </c>
      <c r="Q40">
        <v>5.5571780000000004</v>
      </c>
      <c r="R40">
        <v>22.441395</v>
      </c>
      <c r="S40">
        <v>14.189962</v>
      </c>
      <c r="T40">
        <v>0</v>
      </c>
      <c r="U40">
        <v>291.56829099999999</v>
      </c>
      <c r="V40">
        <v>0</v>
      </c>
      <c r="W40">
        <v>9.6509999999999998</v>
      </c>
      <c r="X40">
        <v>43.429499999999997</v>
      </c>
      <c r="Y40">
        <v>0</v>
      </c>
      <c r="Z40">
        <v>0</v>
      </c>
      <c r="AA40">
        <v>0</v>
      </c>
      <c r="AB40">
        <v>12.607487000000001</v>
      </c>
      <c r="AC40">
        <v>9.3400829999999999</v>
      </c>
      <c r="AD40">
        <v>0</v>
      </c>
      <c r="AE40">
        <v>47.052484999999997</v>
      </c>
      <c r="AF40">
        <v>17.128595000000001</v>
      </c>
      <c r="AG40">
        <v>13.605594</v>
      </c>
      <c r="AH40">
        <v>73.115976000000003</v>
      </c>
      <c r="AI40">
        <v>1.8428580000000001</v>
      </c>
      <c r="AJ40">
        <v>0</v>
      </c>
      <c r="AK40">
        <v>49.233418</v>
      </c>
      <c r="AL40">
        <v>80.744125999999994</v>
      </c>
      <c r="AM40">
        <v>0</v>
      </c>
      <c r="AN40">
        <v>0.64618299999999995</v>
      </c>
      <c r="AO40">
        <v>13.335751999999999</v>
      </c>
      <c r="AP40">
        <v>3.5852499999999998</v>
      </c>
      <c r="AQ40">
        <v>0</v>
      </c>
      <c r="AR40">
        <v>48.478903000000003</v>
      </c>
      <c r="AS40">
        <v>30.784164000000001</v>
      </c>
      <c r="AT40">
        <v>14.473412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29.890000000000004</v>
      </c>
      <c r="BA40">
        <f t="shared" si="1"/>
        <v>1757.3065830000003</v>
      </c>
      <c r="BD40">
        <v>1.76</v>
      </c>
      <c r="BE40">
        <v>3.47</v>
      </c>
      <c r="BF40">
        <v>1.02</v>
      </c>
      <c r="BG40">
        <v>3.88</v>
      </c>
      <c r="BH40">
        <v>1.76</v>
      </c>
      <c r="BI40">
        <v>1.76</v>
      </c>
      <c r="BJ40">
        <v>1.39</v>
      </c>
      <c r="BK40">
        <v>1.76</v>
      </c>
      <c r="BL40">
        <v>0.97</v>
      </c>
      <c r="BM40">
        <v>1.73</v>
      </c>
      <c r="BN40">
        <v>0.41</v>
      </c>
      <c r="BO40">
        <v>1.76</v>
      </c>
      <c r="BP40">
        <v>1.76</v>
      </c>
      <c r="BQ40">
        <v>4.2300000000000004</v>
      </c>
      <c r="BR40">
        <v>1.8</v>
      </c>
      <c r="BS40">
        <v>0.43</v>
      </c>
      <c r="BT40">
        <v>0</v>
      </c>
      <c r="BU40">
        <v>0</v>
      </c>
      <c r="BV40">
        <v>0</v>
      </c>
      <c r="BW40">
        <f t="shared" si="2"/>
        <v>29.890000000000004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363.12261599999999</v>
      </c>
      <c r="L41">
        <v>343.466678</v>
      </c>
      <c r="M41">
        <v>25.920401999999999</v>
      </c>
      <c r="N41">
        <v>61.086153000000003</v>
      </c>
      <c r="O41">
        <v>64.779054000000002</v>
      </c>
      <c r="P41">
        <v>74.052122999999995</v>
      </c>
      <c r="Q41">
        <v>5.5571780000000004</v>
      </c>
      <c r="R41">
        <v>22.441395</v>
      </c>
      <c r="S41">
        <v>14.189962</v>
      </c>
      <c r="T41">
        <v>0</v>
      </c>
      <c r="U41">
        <v>361.45957900000002</v>
      </c>
      <c r="V41">
        <v>0</v>
      </c>
      <c r="W41">
        <v>9.6509999999999998</v>
      </c>
      <c r="X41">
        <v>43.429499999999997</v>
      </c>
      <c r="Y41">
        <v>0</v>
      </c>
      <c r="Z41">
        <v>0</v>
      </c>
      <c r="AA41">
        <v>0</v>
      </c>
      <c r="AB41">
        <v>12.607487000000001</v>
      </c>
      <c r="AC41">
        <v>9.3400829999999999</v>
      </c>
      <c r="AD41">
        <v>0</v>
      </c>
      <c r="AE41">
        <v>47.052484999999997</v>
      </c>
      <c r="AF41">
        <v>17.128595000000001</v>
      </c>
      <c r="AG41">
        <v>13.605594</v>
      </c>
      <c r="AH41">
        <v>73.115976000000003</v>
      </c>
      <c r="AI41">
        <v>3.071431</v>
      </c>
      <c r="AJ41">
        <v>0</v>
      </c>
      <c r="AK41">
        <v>49.233418</v>
      </c>
      <c r="AL41">
        <v>80.744125999999994</v>
      </c>
      <c r="AM41">
        <v>0</v>
      </c>
      <c r="AN41">
        <v>0.64618299999999995</v>
      </c>
      <c r="AO41">
        <v>13.335751999999999</v>
      </c>
      <c r="AP41">
        <v>3.5852499999999998</v>
      </c>
      <c r="AQ41">
        <v>0</v>
      </c>
      <c r="AR41">
        <v>48.478903000000003</v>
      </c>
      <c r="AS41">
        <v>30.784164000000001</v>
      </c>
      <c r="AT41">
        <v>14.473412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29.890000000000004</v>
      </c>
      <c r="BA41">
        <f t="shared" si="1"/>
        <v>1836.2484990000003</v>
      </c>
      <c r="BD41">
        <v>1.76</v>
      </c>
      <c r="BE41">
        <v>3.47</v>
      </c>
      <c r="BF41">
        <v>1.02</v>
      </c>
      <c r="BG41">
        <v>3.88</v>
      </c>
      <c r="BH41">
        <v>1.76</v>
      </c>
      <c r="BI41">
        <v>1.76</v>
      </c>
      <c r="BJ41">
        <v>1.39</v>
      </c>
      <c r="BK41">
        <v>1.76</v>
      </c>
      <c r="BL41">
        <v>0.97</v>
      </c>
      <c r="BM41">
        <v>1.73</v>
      </c>
      <c r="BN41">
        <v>0.41</v>
      </c>
      <c r="BO41">
        <v>1.76</v>
      </c>
      <c r="BP41">
        <v>1.76</v>
      </c>
      <c r="BQ41">
        <v>4.2300000000000004</v>
      </c>
      <c r="BR41">
        <v>1.8</v>
      </c>
      <c r="BS41">
        <v>0.43</v>
      </c>
      <c r="BT41">
        <v>0</v>
      </c>
      <c r="BU41">
        <v>0</v>
      </c>
      <c r="BV41">
        <v>0</v>
      </c>
      <c r="BW41">
        <f t="shared" si="2"/>
        <v>29.890000000000004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364.004817</v>
      </c>
      <c r="L42">
        <v>343.466678</v>
      </c>
      <c r="M42">
        <v>24.127500000000001</v>
      </c>
      <c r="N42">
        <v>61.086153000000003</v>
      </c>
      <c r="O42">
        <v>64.779054000000002</v>
      </c>
      <c r="P42">
        <v>74.052122999999995</v>
      </c>
      <c r="Q42">
        <v>5.7542400000000002</v>
      </c>
      <c r="R42">
        <v>22.441395</v>
      </c>
      <c r="S42">
        <v>14.189962</v>
      </c>
      <c r="T42">
        <v>0</v>
      </c>
      <c r="U42">
        <v>361.45957900000002</v>
      </c>
      <c r="V42">
        <v>0</v>
      </c>
      <c r="W42">
        <v>9.6509999999999998</v>
      </c>
      <c r="X42">
        <v>43.429499999999997</v>
      </c>
      <c r="Y42">
        <v>0</v>
      </c>
      <c r="Z42">
        <v>0</v>
      </c>
      <c r="AA42">
        <v>0</v>
      </c>
      <c r="AB42">
        <v>12.607487000000001</v>
      </c>
      <c r="AC42">
        <v>9.3400829999999999</v>
      </c>
      <c r="AD42">
        <v>0</v>
      </c>
      <c r="AE42">
        <v>47.052484999999997</v>
      </c>
      <c r="AF42">
        <v>8.5642969999999998</v>
      </c>
      <c r="AG42">
        <v>13.605594</v>
      </c>
      <c r="AH42">
        <v>54.836981999999999</v>
      </c>
      <c r="AI42">
        <v>3.071431</v>
      </c>
      <c r="AJ42">
        <v>0</v>
      </c>
      <c r="AK42">
        <v>49.233418</v>
      </c>
      <c r="AL42">
        <v>80.744125999999994</v>
      </c>
      <c r="AM42">
        <v>0</v>
      </c>
      <c r="AN42">
        <v>0.64618299999999995</v>
      </c>
      <c r="AO42">
        <v>13.335751999999999</v>
      </c>
      <c r="AP42">
        <v>3.5852499999999998</v>
      </c>
      <c r="AQ42">
        <v>0</v>
      </c>
      <c r="AR42">
        <v>48.478903000000003</v>
      </c>
      <c r="AS42">
        <v>30.784164000000001</v>
      </c>
      <c r="AT42">
        <v>14.473412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29.920000000000005</v>
      </c>
      <c r="BA42">
        <f t="shared" si="1"/>
        <v>1808.7215680000004</v>
      </c>
      <c r="BD42">
        <v>1.76</v>
      </c>
      <c r="BE42">
        <v>3.47</v>
      </c>
      <c r="BF42">
        <v>1.02</v>
      </c>
      <c r="BG42">
        <v>3.88</v>
      </c>
      <c r="BH42">
        <v>1.76</v>
      </c>
      <c r="BI42">
        <v>1.76</v>
      </c>
      <c r="BJ42">
        <v>1.39</v>
      </c>
      <c r="BK42">
        <v>1.76</v>
      </c>
      <c r="BL42">
        <v>1</v>
      </c>
      <c r="BM42">
        <v>1.73</v>
      </c>
      <c r="BN42">
        <v>0.41</v>
      </c>
      <c r="BO42">
        <v>1.76</v>
      </c>
      <c r="BP42">
        <v>1.76</v>
      </c>
      <c r="BQ42">
        <v>4.2300000000000004</v>
      </c>
      <c r="BR42">
        <v>1.8</v>
      </c>
      <c r="BS42">
        <v>0.43</v>
      </c>
      <c r="BT42">
        <v>0</v>
      </c>
      <c r="BU42">
        <v>0</v>
      </c>
      <c r="BV42">
        <v>0</v>
      </c>
      <c r="BW42">
        <f t="shared" si="2"/>
        <v>29.920000000000005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363.44760400000001</v>
      </c>
      <c r="L43">
        <v>343.466678</v>
      </c>
      <c r="M43">
        <v>27.800671000000001</v>
      </c>
      <c r="N43">
        <v>61.130665</v>
      </c>
      <c r="O43">
        <v>61.645515000000003</v>
      </c>
      <c r="P43">
        <v>72.894968000000006</v>
      </c>
      <c r="Q43">
        <v>5.7542400000000002</v>
      </c>
      <c r="R43">
        <v>22.441395</v>
      </c>
      <c r="S43">
        <v>14.189962</v>
      </c>
      <c r="T43">
        <v>0</v>
      </c>
      <c r="U43">
        <v>334.26364000000001</v>
      </c>
      <c r="V43">
        <v>0</v>
      </c>
      <c r="W43">
        <v>9.6509999999999998</v>
      </c>
      <c r="X43">
        <v>43.429499999999997</v>
      </c>
      <c r="Y43">
        <v>0</v>
      </c>
      <c r="Z43">
        <v>0</v>
      </c>
      <c r="AA43">
        <v>0</v>
      </c>
      <c r="AB43">
        <v>12.607487000000001</v>
      </c>
      <c r="AC43">
        <v>9.3400829999999999</v>
      </c>
      <c r="AD43">
        <v>0</v>
      </c>
      <c r="AE43">
        <v>47.052484999999997</v>
      </c>
      <c r="AF43">
        <v>8.5642969999999998</v>
      </c>
      <c r="AG43">
        <v>13.605594</v>
      </c>
      <c r="AH43">
        <v>36.557988000000002</v>
      </c>
      <c r="AI43">
        <v>3.071431</v>
      </c>
      <c r="AJ43">
        <v>0</v>
      </c>
      <c r="AK43">
        <v>49.233418</v>
      </c>
      <c r="AL43">
        <v>80.744125999999994</v>
      </c>
      <c r="AM43">
        <v>0</v>
      </c>
      <c r="AN43">
        <v>0.64618299999999995</v>
      </c>
      <c r="AO43">
        <v>13.335751999999999</v>
      </c>
      <c r="AP43">
        <v>3.5852499999999998</v>
      </c>
      <c r="AQ43">
        <v>0</v>
      </c>
      <c r="AR43">
        <v>48.478903000000003</v>
      </c>
      <c r="AS43">
        <v>30.784164000000001</v>
      </c>
      <c r="AT43">
        <v>14.114570000000001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45.849999999999994</v>
      </c>
      <c r="BA43">
        <f t="shared" si="1"/>
        <v>1777.6875690000002</v>
      </c>
      <c r="BD43">
        <v>1.93</v>
      </c>
      <c r="BE43">
        <v>7.13</v>
      </c>
      <c r="BF43">
        <v>1.02</v>
      </c>
      <c r="BG43">
        <v>3.88</v>
      </c>
      <c r="BH43">
        <v>5.42</v>
      </c>
      <c r="BI43">
        <v>4.47</v>
      </c>
      <c r="BJ43">
        <v>1.39</v>
      </c>
      <c r="BK43">
        <v>2.9</v>
      </c>
      <c r="BL43">
        <v>1</v>
      </c>
      <c r="BM43">
        <v>1.73</v>
      </c>
      <c r="BN43">
        <v>0.41</v>
      </c>
      <c r="BO43">
        <v>4.22</v>
      </c>
      <c r="BP43">
        <v>3.73</v>
      </c>
      <c r="BQ43">
        <v>4.2300000000000004</v>
      </c>
      <c r="BR43">
        <v>1.96</v>
      </c>
      <c r="BS43">
        <v>0.43</v>
      </c>
      <c r="BT43">
        <v>0</v>
      </c>
      <c r="BU43">
        <v>0</v>
      </c>
      <c r="BV43">
        <v>0</v>
      </c>
      <c r="BW43">
        <f t="shared" si="2"/>
        <v>45.849999999999994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363.38826</v>
      </c>
      <c r="L44">
        <v>343.466678</v>
      </c>
      <c r="M44">
        <v>27.800671000000001</v>
      </c>
      <c r="N44">
        <v>61.130665</v>
      </c>
      <c r="O44">
        <v>61.645515000000003</v>
      </c>
      <c r="P44">
        <v>72.894968000000006</v>
      </c>
      <c r="Q44">
        <v>5.7542400000000002</v>
      </c>
      <c r="R44">
        <v>22.441395</v>
      </c>
      <c r="S44">
        <v>14.189962</v>
      </c>
      <c r="T44">
        <v>0</v>
      </c>
      <c r="U44">
        <v>334.26364000000001</v>
      </c>
      <c r="V44">
        <v>0</v>
      </c>
      <c r="W44">
        <v>9.6509999999999998</v>
      </c>
      <c r="X44">
        <v>57.905999999999999</v>
      </c>
      <c r="Y44">
        <v>0</v>
      </c>
      <c r="Z44">
        <v>0</v>
      </c>
      <c r="AA44">
        <v>0</v>
      </c>
      <c r="AB44">
        <v>12.607487000000001</v>
      </c>
      <c r="AC44">
        <v>18.680167000000001</v>
      </c>
      <c r="AD44">
        <v>0</v>
      </c>
      <c r="AE44">
        <v>47.052484999999997</v>
      </c>
      <c r="AF44">
        <v>8.5642969999999998</v>
      </c>
      <c r="AG44">
        <v>13.605594</v>
      </c>
      <c r="AH44">
        <v>36.557988000000002</v>
      </c>
      <c r="AI44">
        <v>3.071431</v>
      </c>
      <c r="AJ44">
        <v>0</v>
      </c>
      <c r="AK44">
        <v>49.233418</v>
      </c>
      <c r="AL44">
        <v>80.744125999999994</v>
      </c>
      <c r="AM44">
        <v>0</v>
      </c>
      <c r="AN44">
        <v>0.64618299999999995</v>
      </c>
      <c r="AO44">
        <v>13.335751999999999</v>
      </c>
      <c r="AP44">
        <v>3.5852499999999998</v>
      </c>
      <c r="AQ44">
        <v>0</v>
      </c>
      <c r="AR44">
        <v>48.478903000000003</v>
      </c>
      <c r="AS44">
        <v>30.784164000000001</v>
      </c>
      <c r="AT44">
        <v>14.473412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46</v>
      </c>
      <c r="BA44">
        <f t="shared" si="1"/>
        <v>1801.9536510000003</v>
      </c>
      <c r="BD44">
        <v>1.93</v>
      </c>
      <c r="BE44">
        <v>7.13</v>
      </c>
      <c r="BF44">
        <v>1.02</v>
      </c>
      <c r="BG44">
        <v>3.88</v>
      </c>
      <c r="BH44">
        <v>5.42</v>
      </c>
      <c r="BI44">
        <v>4.47</v>
      </c>
      <c r="BJ44">
        <v>1.39</v>
      </c>
      <c r="BK44">
        <v>3</v>
      </c>
      <c r="BL44">
        <v>1.05</v>
      </c>
      <c r="BM44">
        <v>1.73</v>
      </c>
      <c r="BN44">
        <v>0.41</v>
      </c>
      <c r="BO44">
        <v>4.22</v>
      </c>
      <c r="BP44">
        <v>3.73</v>
      </c>
      <c r="BQ44">
        <v>4.2300000000000004</v>
      </c>
      <c r="BR44">
        <v>1.96</v>
      </c>
      <c r="BS44">
        <v>0.43</v>
      </c>
      <c r="BT44">
        <v>0</v>
      </c>
      <c r="BU44">
        <v>0</v>
      </c>
      <c r="BV44">
        <v>0</v>
      </c>
      <c r="BW44">
        <f t="shared" si="2"/>
        <v>46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363.19650000000001</v>
      </c>
      <c r="L45">
        <v>343.466678</v>
      </c>
      <c r="M45">
        <v>17.728887</v>
      </c>
      <c r="N45">
        <v>47.152847000000001</v>
      </c>
      <c r="O45">
        <v>61.823554999999999</v>
      </c>
      <c r="P45">
        <v>65.951600999999997</v>
      </c>
      <c r="Q45">
        <v>5.7542400000000002</v>
      </c>
      <c r="R45">
        <v>21.995232000000001</v>
      </c>
      <c r="S45">
        <v>13.681581</v>
      </c>
      <c r="T45">
        <v>0</v>
      </c>
      <c r="U45">
        <v>291.56829099999999</v>
      </c>
      <c r="V45">
        <v>0</v>
      </c>
      <c r="W45">
        <v>9.4772820000000007</v>
      </c>
      <c r="X45">
        <v>72.130705000000006</v>
      </c>
      <c r="Y45">
        <v>0</v>
      </c>
      <c r="Z45">
        <v>0</v>
      </c>
      <c r="AA45">
        <v>0</v>
      </c>
      <c r="AB45">
        <v>12.607487000000001</v>
      </c>
      <c r="AC45">
        <v>18.680167000000001</v>
      </c>
      <c r="AD45">
        <v>0</v>
      </c>
      <c r="AE45">
        <v>47.052484999999997</v>
      </c>
      <c r="AF45">
        <v>8.5642969999999998</v>
      </c>
      <c r="AG45">
        <v>13.605594</v>
      </c>
      <c r="AH45">
        <v>36.557988000000002</v>
      </c>
      <c r="AI45">
        <v>3.071431</v>
      </c>
      <c r="AJ45">
        <v>0</v>
      </c>
      <c r="AK45">
        <v>49.233418</v>
      </c>
      <c r="AL45">
        <v>80.744125999999994</v>
      </c>
      <c r="AM45">
        <v>0</v>
      </c>
      <c r="AN45">
        <v>0.64618299999999995</v>
      </c>
      <c r="AO45">
        <v>13.335751999999999</v>
      </c>
      <c r="AP45">
        <v>4.2033969999999998</v>
      </c>
      <c r="AQ45">
        <v>0</v>
      </c>
      <c r="AR45">
        <v>48.478903000000003</v>
      </c>
      <c r="AS45">
        <v>30.784164000000001</v>
      </c>
      <c r="AT45">
        <v>14.473412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47.180000000000007</v>
      </c>
      <c r="BA45">
        <f t="shared" si="1"/>
        <v>1743.1462030000002</v>
      </c>
      <c r="BD45">
        <v>1.93</v>
      </c>
      <c r="BE45">
        <v>7.13</v>
      </c>
      <c r="BF45">
        <v>1.02</v>
      </c>
      <c r="BG45">
        <v>3.88</v>
      </c>
      <c r="BH45">
        <v>5.42</v>
      </c>
      <c r="BI45">
        <v>4.47</v>
      </c>
      <c r="BJ45">
        <v>1.39</v>
      </c>
      <c r="BK45">
        <v>3</v>
      </c>
      <c r="BL45">
        <v>1.05</v>
      </c>
      <c r="BM45">
        <v>1.73</v>
      </c>
      <c r="BN45">
        <v>0.41</v>
      </c>
      <c r="BO45">
        <v>5.4</v>
      </c>
      <c r="BP45">
        <v>3.73</v>
      </c>
      <c r="BQ45">
        <v>4.2300000000000004</v>
      </c>
      <c r="BR45">
        <v>1.96</v>
      </c>
      <c r="BS45">
        <v>0.43</v>
      </c>
      <c r="BT45">
        <v>0</v>
      </c>
      <c r="BU45">
        <v>0</v>
      </c>
      <c r="BV45">
        <v>0</v>
      </c>
      <c r="BW45">
        <f t="shared" si="2"/>
        <v>47.180000000000007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363.26030400000002</v>
      </c>
      <c r="L46">
        <v>343.466678</v>
      </c>
      <c r="M46">
        <v>17.728887</v>
      </c>
      <c r="N46">
        <v>47.152847000000001</v>
      </c>
      <c r="O46">
        <v>61.823554999999999</v>
      </c>
      <c r="P46">
        <v>65.951600999999997</v>
      </c>
      <c r="Q46">
        <v>5.7542400000000002</v>
      </c>
      <c r="R46">
        <v>21.995232000000001</v>
      </c>
      <c r="S46">
        <v>13.681581</v>
      </c>
      <c r="T46">
        <v>0</v>
      </c>
      <c r="U46">
        <v>291.56829099999999</v>
      </c>
      <c r="V46">
        <v>0</v>
      </c>
      <c r="W46">
        <v>9.4772820000000007</v>
      </c>
      <c r="X46">
        <v>72.130705000000006</v>
      </c>
      <c r="Y46">
        <v>0</v>
      </c>
      <c r="Z46">
        <v>0</v>
      </c>
      <c r="AA46">
        <v>0</v>
      </c>
      <c r="AB46">
        <v>12.607487000000001</v>
      </c>
      <c r="AC46">
        <v>18.680167000000001</v>
      </c>
      <c r="AD46">
        <v>0</v>
      </c>
      <c r="AE46">
        <v>47.052484999999997</v>
      </c>
      <c r="AF46">
        <v>8.5642969999999998</v>
      </c>
      <c r="AG46">
        <v>13.605594</v>
      </c>
      <c r="AH46">
        <v>36.557988000000002</v>
      </c>
      <c r="AI46">
        <v>3.071431</v>
      </c>
      <c r="AJ46">
        <v>0</v>
      </c>
      <c r="AK46">
        <v>49.233418</v>
      </c>
      <c r="AL46">
        <v>80.744125999999994</v>
      </c>
      <c r="AM46">
        <v>0</v>
      </c>
      <c r="AN46">
        <v>0.64618299999999995</v>
      </c>
      <c r="AO46">
        <v>13.335751999999999</v>
      </c>
      <c r="AP46">
        <v>4.2033969999999998</v>
      </c>
      <c r="AQ46">
        <v>0</v>
      </c>
      <c r="AR46">
        <v>48.478903000000003</v>
      </c>
      <c r="AS46">
        <v>30.784164000000001</v>
      </c>
      <c r="AT46">
        <v>14.473412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48.349999999999994</v>
      </c>
      <c r="BA46">
        <f t="shared" si="1"/>
        <v>1744.380007</v>
      </c>
      <c r="BD46">
        <v>1.93</v>
      </c>
      <c r="BE46">
        <v>7.13</v>
      </c>
      <c r="BF46">
        <v>1.02</v>
      </c>
      <c r="BG46">
        <v>3.88</v>
      </c>
      <c r="BH46">
        <v>5.42</v>
      </c>
      <c r="BI46">
        <v>4.47</v>
      </c>
      <c r="BJ46">
        <v>1.39</v>
      </c>
      <c r="BK46">
        <v>3</v>
      </c>
      <c r="BL46">
        <v>1.05</v>
      </c>
      <c r="BM46">
        <v>1.73</v>
      </c>
      <c r="BN46">
        <v>0.41</v>
      </c>
      <c r="BO46">
        <v>6.57</v>
      </c>
      <c r="BP46">
        <v>3.73</v>
      </c>
      <c r="BQ46">
        <v>4.2300000000000004</v>
      </c>
      <c r="BR46">
        <v>1.96</v>
      </c>
      <c r="BS46">
        <v>0.43</v>
      </c>
      <c r="BT46">
        <v>0</v>
      </c>
      <c r="BU46">
        <v>0</v>
      </c>
      <c r="BV46">
        <v>0</v>
      </c>
      <c r="BW46">
        <f t="shared" si="2"/>
        <v>48.349999999999994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363.19650000000001</v>
      </c>
      <c r="L47">
        <v>343.55560100000002</v>
      </c>
      <c r="M47">
        <v>17.728887</v>
      </c>
      <c r="N47">
        <v>47.152847000000001</v>
      </c>
      <c r="O47">
        <v>62.312559</v>
      </c>
      <c r="P47">
        <v>65.797518999999994</v>
      </c>
      <c r="Q47">
        <v>5.7308700000000004</v>
      </c>
      <c r="R47">
        <v>21.413671000000001</v>
      </c>
      <c r="S47">
        <v>13.306615000000001</v>
      </c>
      <c r="T47">
        <v>0</v>
      </c>
      <c r="U47">
        <v>207.4965</v>
      </c>
      <c r="V47">
        <v>0</v>
      </c>
      <c r="W47">
        <v>19.655805999999998</v>
      </c>
      <c r="X47">
        <v>71.725363000000002</v>
      </c>
      <c r="Y47">
        <v>0</v>
      </c>
      <c r="Z47">
        <v>0</v>
      </c>
      <c r="AA47">
        <v>0</v>
      </c>
      <c r="AB47">
        <v>12.607487000000001</v>
      </c>
      <c r="AC47">
        <v>18.680167000000001</v>
      </c>
      <c r="AD47">
        <v>0</v>
      </c>
      <c r="AE47">
        <v>47.052484999999997</v>
      </c>
      <c r="AF47">
        <v>8.5642969999999998</v>
      </c>
      <c r="AG47">
        <v>13.605594</v>
      </c>
      <c r="AH47">
        <v>36.557988000000002</v>
      </c>
      <c r="AI47">
        <v>0</v>
      </c>
      <c r="AJ47">
        <v>0</v>
      </c>
      <c r="AK47">
        <v>49.233418</v>
      </c>
      <c r="AL47">
        <v>80.744125999999994</v>
      </c>
      <c r="AM47">
        <v>0</v>
      </c>
      <c r="AN47">
        <v>0.64618299999999995</v>
      </c>
      <c r="AO47">
        <v>13.335751999999999</v>
      </c>
      <c r="AP47">
        <v>4.2033969999999998</v>
      </c>
      <c r="AQ47">
        <v>0</v>
      </c>
      <c r="AR47">
        <v>48.478903000000003</v>
      </c>
      <c r="AS47">
        <v>30.784164000000001</v>
      </c>
      <c r="AT47">
        <v>14.473412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46.89</v>
      </c>
      <c r="BA47">
        <f t="shared" si="1"/>
        <v>1664.9301109999999</v>
      </c>
      <c r="BD47">
        <v>1.93</v>
      </c>
      <c r="BE47">
        <v>7.13</v>
      </c>
      <c r="BF47">
        <v>1.02</v>
      </c>
      <c r="BG47">
        <v>3.88</v>
      </c>
      <c r="BH47">
        <v>5.42</v>
      </c>
      <c r="BI47">
        <v>4.47</v>
      </c>
      <c r="BJ47">
        <v>1.39</v>
      </c>
      <c r="BK47">
        <v>3</v>
      </c>
      <c r="BL47">
        <v>1.05</v>
      </c>
      <c r="BM47">
        <v>1.73</v>
      </c>
      <c r="BN47">
        <v>0.41</v>
      </c>
      <c r="BO47">
        <v>5.05</v>
      </c>
      <c r="BP47">
        <v>3.73</v>
      </c>
      <c r="BQ47">
        <v>4.2300000000000004</v>
      </c>
      <c r="BR47">
        <v>2.02</v>
      </c>
      <c r="BS47">
        <v>0.43</v>
      </c>
      <c r="BT47">
        <v>0</v>
      </c>
      <c r="BU47">
        <v>0</v>
      </c>
      <c r="BV47">
        <v>0</v>
      </c>
      <c r="BW47">
        <f t="shared" si="2"/>
        <v>46.89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363.26030400000002</v>
      </c>
      <c r="L48">
        <v>343.55560100000002</v>
      </c>
      <c r="M48">
        <v>17.728887</v>
      </c>
      <c r="N48">
        <v>47.152847000000001</v>
      </c>
      <c r="O48">
        <v>62.312559</v>
      </c>
      <c r="P48">
        <v>65.797518999999994</v>
      </c>
      <c r="Q48">
        <v>5.7287679999999996</v>
      </c>
      <c r="R48">
        <v>21.402954999999999</v>
      </c>
      <c r="S48">
        <v>13.306615000000001</v>
      </c>
      <c r="T48">
        <v>0</v>
      </c>
      <c r="U48">
        <v>207.4965</v>
      </c>
      <c r="V48">
        <v>0</v>
      </c>
      <c r="W48">
        <v>19.655805999999998</v>
      </c>
      <c r="X48">
        <v>71.725363000000002</v>
      </c>
      <c r="Y48">
        <v>0</v>
      </c>
      <c r="Z48">
        <v>0</v>
      </c>
      <c r="AA48">
        <v>0</v>
      </c>
      <c r="AB48">
        <v>25.343623000000001</v>
      </c>
      <c r="AC48">
        <v>18.680167000000001</v>
      </c>
      <c r="AD48">
        <v>0</v>
      </c>
      <c r="AE48">
        <v>47.052484999999997</v>
      </c>
      <c r="AF48">
        <v>8.5642969999999998</v>
      </c>
      <c r="AG48">
        <v>13.605594</v>
      </c>
      <c r="AH48">
        <v>36.557988000000002</v>
      </c>
      <c r="AI48">
        <v>0</v>
      </c>
      <c r="AJ48">
        <v>0</v>
      </c>
      <c r="AK48">
        <v>49.233418</v>
      </c>
      <c r="AL48">
        <v>80.744125999999994</v>
      </c>
      <c r="AM48">
        <v>0</v>
      </c>
      <c r="AN48">
        <v>0.64618299999999995</v>
      </c>
      <c r="AO48">
        <v>13.335751999999999</v>
      </c>
      <c r="AP48">
        <v>4.2033969999999998</v>
      </c>
      <c r="AQ48">
        <v>0</v>
      </c>
      <c r="AR48">
        <v>48.478903000000003</v>
      </c>
      <c r="AS48">
        <v>30.784164000000001</v>
      </c>
      <c r="AT48">
        <v>14.473412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46.89</v>
      </c>
      <c r="BA48">
        <f t="shared" si="1"/>
        <v>1677.7172329999999</v>
      </c>
      <c r="BD48">
        <v>1.93</v>
      </c>
      <c r="BE48">
        <v>7.13</v>
      </c>
      <c r="BF48">
        <v>1.02</v>
      </c>
      <c r="BG48">
        <v>3.88</v>
      </c>
      <c r="BH48">
        <v>5.42</v>
      </c>
      <c r="BI48">
        <v>4.47</v>
      </c>
      <c r="BJ48">
        <v>1.39</v>
      </c>
      <c r="BK48">
        <v>3</v>
      </c>
      <c r="BL48">
        <v>1.05</v>
      </c>
      <c r="BM48">
        <v>1.73</v>
      </c>
      <c r="BN48">
        <v>0.41</v>
      </c>
      <c r="BO48">
        <v>5.05</v>
      </c>
      <c r="BP48">
        <v>3.73</v>
      </c>
      <c r="BQ48">
        <v>4.2300000000000004</v>
      </c>
      <c r="BR48">
        <v>2.02</v>
      </c>
      <c r="BS48">
        <v>0.43</v>
      </c>
      <c r="BT48">
        <v>0</v>
      </c>
      <c r="BU48">
        <v>0</v>
      </c>
      <c r="BV48">
        <v>0</v>
      </c>
      <c r="BW48">
        <f t="shared" si="2"/>
        <v>46.89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363.19650000000001</v>
      </c>
      <c r="L49">
        <v>343.55560100000002</v>
      </c>
      <c r="M49">
        <v>20.226638000000001</v>
      </c>
      <c r="N49">
        <v>42.418289000000001</v>
      </c>
      <c r="O49">
        <v>62.312559</v>
      </c>
      <c r="P49">
        <v>65.797518999999994</v>
      </c>
      <c r="Q49">
        <v>5.7606349999999997</v>
      </c>
      <c r="R49">
        <v>21.749713</v>
      </c>
      <c r="S49">
        <v>13.520279</v>
      </c>
      <c r="T49">
        <v>0</v>
      </c>
      <c r="U49">
        <v>207.4965</v>
      </c>
      <c r="V49">
        <v>0</v>
      </c>
      <c r="W49">
        <v>9.3518190000000008</v>
      </c>
      <c r="X49">
        <v>71.725363000000002</v>
      </c>
      <c r="Y49">
        <v>0</v>
      </c>
      <c r="Z49">
        <v>0</v>
      </c>
      <c r="AA49">
        <v>0</v>
      </c>
      <c r="AB49">
        <v>25.343623000000001</v>
      </c>
      <c r="AC49">
        <v>18.680167000000001</v>
      </c>
      <c r="AD49">
        <v>0</v>
      </c>
      <c r="AE49">
        <v>47.052484999999997</v>
      </c>
      <c r="AF49">
        <v>8.5642969999999998</v>
      </c>
      <c r="AG49">
        <v>13.605594</v>
      </c>
      <c r="AH49">
        <v>36.557988000000002</v>
      </c>
      <c r="AI49">
        <v>0</v>
      </c>
      <c r="AJ49">
        <v>0</v>
      </c>
      <c r="AK49">
        <v>49.233418</v>
      </c>
      <c r="AL49">
        <v>80.744125999999994</v>
      </c>
      <c r="AM49">
        <v>0</v>
      </c>
      <c r="AN49">
        <v>0.64618299999999995</v>
      </c>
      <c r="AO49">
        <v>13.052012</v>
      </c>
      <c r="AP49">
        <v>4.2033969999999998</v>
      </c>
      <c r="AQ49">
        <v>7.9041689999999996</v>
      </c>
      <c r="AR49">
        <v>48.478903000000003</v>
      </c>
      <c r="AS49">
        <v>30.784164000000001</v>
      </c>
      <c r="AT49">
        <v>14.473412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46.84</v>
      </c>
      <c r="BA49">
        <f t="shared" si="1"/>
        <v>1673.2753529999998</v>
      </c>
      <c r="BD49">
        <v>1.93</v>
      </c>
      <c r="BE49">
        <v>7.13</v>
      </c>
      <c r="BF49">
        <v>1.02</v>
      </c>
      <c r="BG49">
        <v>3.88</v>
      </c>
      <c r="BH49">
        <v>5.42</v>
      </c>
      <c r="BI49">
        <v>4.47</v>
      </c>
      <c r="BJ49">
        <v>1.46</v>
      </c>
      <c r="BK49">
        <v>3</v>
      </c>
      <c r="BL49">
        <v>1.05</v>
      </c>
      <c r="BM49">
        <v>1.73</v>
      </c>
      <c r="BN49">
        <v>0.41</v>
      </c>
      <c r="BO49">
        <v>4.93</v>
      </c>
      <c r="BP49">
        <v>3.73</v>
      </c>
      <c r="BQ49">
        <v>4.2300000000000004</v>
      </c>
      <c r="BR49">
        <v>2.02</v>
      </c>
      <c r="BS49">
        <v>0.43</v>
      </c>
      <c r="BT49">
        <v>0</v>
      </c>
      <c r="BU49">
        <v>0</v>
      </c>
      <c r="BV49">
        <v>0</v>
      </c>
      <c r="BW49">
        <f t="shared" si="2"/>
        <v>46.84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363.26030400000002</v>
      </c>
      <c r="L50">
        <v>343.55560100000002</v>
      </c>
      <c r="M50">
        <v>20.226638000000001</v>
      </c>
      <c r="N50">
        <v>42.418289000000001</v>
      </c>
      <c r="O50">
        <v>62.312559</v>
      </c>
      <c r="P50">
        <v>65.797518999999994</v>
      </c>
      <c r="Q50">
        <v>5.7606349999999997</v>
      </c>
      <c r="R50">
        <v>21.749713</v>
      </c>
      <c r="S50">
        <v>13.520279</v>
      </c>
      <c r="T50">
        <v>0</v>
      </c>
      <c r="U50">
        <v>207.4965</v>
      </c>
      <c r="V50">
        <v>0</v>
      </c>
      <c r="W50">
        <v>9.3518190000000008</v>
      </c>
      <c r="X50">
        <v>71.725363000000002</v>
      </c>
      <c r="Y50">
        <v>0</v>
      </c>
      <c r="Z50">
        <v>0</v>
      </c>
      <c r="AA50">
        <v>0</v>
      </c>
      <c r="AB50">
        <v>25.343623000000001</v>
      </c>
      <c r="AC50">
        <v>18.680167000000001</v>
      </c>
      <c r="AD50">
        <v>0</v>
      </c>
      <c r="AE50">
        <v>47.052484999999997</v>
      </c>
      <c r="AF50">
        <v>8.5642969999999998</v>
      </c>
      <c r="AG50">
        <v>13.605594</v>
      </c>
      <c r="AH50">
        <v>67.723673000000005</v>
      </c>
      <c r="AI50">
        <v>0</v>
      </c>
      <c r="AJ50">
        <v>0</v>
      </c>
      <c r="AK50">
        <v>49.233418</v>
      </c>
      <c r="AL50">
        <v>80.744125999999994</v>
      </c>
      <c r="AM50">
        <v>0</v>
      </c>
      <c r="AN50">
        <v>0.64618299999999995</v>
      </c>
      <c r="AO50">
        <v>13.052012</v>
      </c>
      <c r="AP50">
        <v>4.2033969999999998</v>
      </c>
      <c r="AQ50">
        <v>7.9041689999999996</v>
      </c>
      <c r="AR50">
        <v>48.478903000000003</v>
      </c>
      <c r="AS50">
        <v>30.784164000000001</v>
      </c>
      <c r="AT50">
        <v>14.473412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46.84</v>
      </c>
      <c r="BA50">
        <f t="shared" si="1"/>
        <v>1704.5048419999998</v>
      </c>
      <c r="BD50">
        <v>1.93</v>
      </c>
      <c r="BE50">
        <v>7.13</v>
      </c>
      <c r="BF50">
        <v>1.02</v>
      </c>
      <c r="BG50">
        <v>3.88</v>
      </c>
      <c r="BH50">
        <v>5.42</v>
      </c>
      <c r="BI50">
        <v>4.47</v>
      </c>
      <c r="BJ50">
        <v>1.46</v>
      </c>
      <c r="BK50">
        <v>3</v>
      </c>
      <c r="BL50">
        <v>1.05</v>
      </c>
      <c r="BM50">
        <v>1.73</v>
      </c>
      <c r="BN50">
        <v>0.41</v>
      </c>
      <c r="BO50">
        <v>4.93</v>
      </c>
      <c r="BP50">
        <v>3.73</v>
      </c>
      <c r="BQ50">
        <v>4.2300000000000004</v>
      </c>
      <c r="BR50">
        <v>2.02</v>
      </c>
      <c r="BS50">
        <v>0.43</v>
      </c>
      <c r="BT50">
        <v>0</v>
      </c>
      <c r="BU50">
        <v>0</v>
      </c>
      <c r="BV50">
        <v>0</v>
      </c>
      <c r="BW50">
        <f t="shared" si="2"/>
        <v>46.84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363.19650000000001</v>
      </c>
      <c r="L51">
        <v>343.55560100000002</v>
      </c>
      <c r="M51">
        <v>20.484680999999998</v>
      </c>
      <c r="N51">
        <v>54.936042</v>
      </c>
      <c r="O51">
        <v>60.569370999999997</v>
      </c>
      <c r="P51">
        <v>65.805486000000002</v>
      </c>
      <c r="Q51">
        <v>5.7627829999999998</v>
      </c>
      <c r="R51">
        <v>21.778153</v>
      </c>
      <c r="S51">
        <v>13.537642</v>
      </c>
      <c r="T51">
        <v>0</v>
      </c>
      <c r="U51">
        <v>207.4965</v>
      </c>
      <c r="V51">
        <v>0</v>
      </c>
      <c r="W51">
        <v>9.5255369999999999</v>
      </c>
      <c r="X51">
        <v>72.227215000000001</v>
      </c>
      <c r="Y51">
        <v>0</v>
      </c>
      <c r="Z51">
        <v>0</v>
      </c>
      <c r="AA51">
        <v>0</v>
      </c>
      <c r="AB51">
        <v>25.343623000000001</v>
      </c>
      <c r="AC51">
        <v>18.680167000000001</v>
      </c>
      <c r="AD51">
        <v>0</v>
      </c>
      <c r="AE51">
        <v>47.711219999999997</v>
      </c>
      <c r="AF51">
        <v>6.6611200000000004</v>
      </c>
      <c r="AG51">
        <v>13.605594</v>
      </c>
      <c r="AH51">
        <v>90.298230000000004</v>
      </c>
      <c r="AI51">
        <v>0</v>
      </c>
      <c r="AJ51">
        <v>0</v>
      </c>
      <c r="AK51">
        <v>49.233418</v>
      </c>
      <c r="AL51">
        <v>76.594774999999998</v>
      </c>
      <c r="AM51">
        <v>0</v>
      </c>
      <c r="AN51">
        <v>0.64618299999999995</v>
      </c>
      <c r="AO51">
        <v>13.052012</v>
      </c>
      <c r="AP51">
        <v>6.057836</v>
      </c>
      <c r="AQ51">
        <v>7.9041689999999996</v>
      </c>
      <c r="AR51">
        <v>48.478903000000003</v>
      </c>
      <c r="AS51">
        <v>30.784164000000001</v>
      </c>
      <c r="AT51">
        <v>14.473412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46.150000000000006</v>
      </c>
      <c r="BA51">
        <f t="shared" si="1"/>
        <v>1734.5503370000004</v>
      </c>
      <c r="BD51">
        <v>1.93</v>
      </c>
      <c r="BE51">
        <v>7.13</v>
      </c>
      <c r="BF51">
        <v>1.02</v>
      </c>
      <c r="BG51">
        <v>3.88</v>
      </c>
      <c r="BH51">
        <v>5.42</v>
      </c>
      <c r="BI51">
        <v>4.47</v>
      </c>
      <c r="BJ51">
        <v>1.46</v>
      </c>
      <c r="BK51">
        <v>3</v>
      </c>
      <c r="BL51">
        <v>1.05</v>
      </c>
      <c r="BM51">
        <v>1.45</v>
      </c>
      <c r="BN51">
        <v>0</v>
      </c>
      <c r="BO51">
        <v>4.93</v>
      </c>
      <c r="BP51">
        <v>3.73</v>
      </c>
      <c r="BQ51">
        <v>4.2300000000000004</v>
      </c>
      <c r="BR51">
        <v>2.02</v>
      </c>
      <c r="BS51">
        <v>0.43</v>
      </c>
      <c r="BT51">
        <v>0</v>
      </c>
      <c r="BU51">
        <v>0</v>
      </c>
      <c r="BV51">
        <v>0</v>
      </c>
      <c r="BW51">
        <f t="shared" si="2"/>
        <v>46.150000000000006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363.26030400000002</v>
      </c>
      <c r="L52">
        <v>343.55560100000002</v>
      </c>
      <c r="M52">
        <v>27.408840000000001</v>
      </c>
      <c r="N52">
        <v>61.903891000000002</v>
      </c>
      <c r="O52">
        <v>60.569370999999997</v>
      </c>
      <c r="P52">
        <v>68.068503000000007</v>
      </c>
      <c r="Q52">
        <v>5.7627829999999998</v>
      </c>
      <c r="R52">
        <v>21.778153</v>
      </c>
      <c r="S52">
        <v>13.537642</v>
      </c>
      <c r="T52">
        <v>0</v>
      </c>
      <c r="U52">
        <v>233.144092</v>
      </c>
      <c r="V52">
        <v>0</v>
      </c>
      <c r="W52">
        <v>9.5255369999999999</v>
      </c>
      <c r="X52">
        <v>72.227215000000001</v>
      </c>
      <c r="Y52">
        <v>0</v>
      </c>
      <c r="Z52">
        <v>0</v>
      </c>
      <c r="AA52">
        <v>0</v>
      </c>
      <c r="AB52">
        <v>25.343623000000001</v>
      </c>
      <c r="AC52">
        <v>18.680167000000001</v>
      </c>
      <c r="AD52">
        <v>0</v>
      </c>
      <c r="AE52">
        <v>47.711219999999997</v>
      </c>
      <c r="AF52">
        <v>6.6611200000000004</v>
      </c>
      <c r="AG52">
        <v>13.605594</v>
      </c>
      <c r="AH52">
        <v>90.298230000000004</v>
      </c>
      <c r="AI52">
        <v>0</v>
      </c>
      <c r="AJ52">
        <v>0</v>
      </c>
      <c r="AK52">
        <v>49.233418</v>
      </c>
      <c r="AL52">
        <v>76.594774999999998</v>
      </c>
      <c r="AM52">
        <v>0</v>
      </c>
      <c r="AN52">
        <v>0.64618299999999995</v>
      </c>
      <c r="AO52">
        <v>13.052012</v>
      </c>
      <c r="AP52">
        <v>6.057836</v>
      </c>
      <c r="AQ52">
        <v>7.9041689999999996</v>
      </c>
      <c r="AR52">
        <v>48.478903000000003</v>
      </c>
      <c r="AS52">
        <v>30.784164000000001</v>
      </c>
      <c r="AT52">
        <v>14.473412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46.34</v>
      </c>
      <c r="BA52">
        <f t="shared" si="1"/>
        <v>1776.6067579999999</v>
      </c>
      <c r="BD52">
        <v>1.93</v>
      </c>
      <c r="BE52">
        <v>7.13</v>
      </c>
      <c r="BF52">
        <v>1.02</v>
      </c>
      <c r="BG52">
        <v>3.88</v>
      </c>
      <c r="BH52">
        <v>5.42</v>
      </c>
      <c r="BI52">
        <v>4.47</v>
      </c>
      <c r="BJ52">
        <v>1.46</v>
      </c>
      <c r="BK52">
        <v>3.01</v>
      </c>
      <c r="BL52">
        <v>1.23</v>
      </c>
      <c r="BM52">
        <v>1.45</v>
      </c>
      <c r="BN52">
        <v>0</v>
      </c>
      <c r="BO52">
        <v>4.93</v>
      </c>
      <c r="BP52">
        <v>3.73</v>
      </c>
      <c r="BQ52">
        <v>4.2300000000000004</v>
      </c>
      <c r="BR52">
        <v>2.02</v>
      </c>
      <c r="BS52">
        <v>0.43</v>
      </c>
      <c r="BT52">
        <v>0</v>
      </c>
      <c r="BU52">
        <v>0</v>
      </c>
      <c r="BV52">
        <v>0</v>
      </c>
      <c r="BW52">
        <f t="shared" si="2"/>
        <v>46.34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363.19650000000001</v>
      </c>
      <c r="L53">
        <v>346.69549799999999</v>
      </c>
      <c r="M53">
        <v>27.408840000000001</v>
      </c>
      <c r="N53">
        <v>60.518546999999998</v>
      </c>
      <c r="O53">
        <v>49.191716999999997</v>
      </c>
      <c r="P53">
        <v>68.068503000000007</v>
      </c>
      <c r="Q53">
        <v>5.7627829999999998</v>
      </c>
      <c r="R53">
        <v>21.778153</v>
      </c>
      <c r="S53">
        <v>13.537642</v>
      </c>
      <c r="T53">
        <v>0</v>
      </c>
      <c r="U53">
        <v>250.19184799999999</v>
      </c>
      <c r="V53">
        <v>0</v>
      </c>
      <c r="W53">
        <v>9.5255369999999999</v>
      </c>
      <c r="X53">
        <v>72.227215000000001</v>
      </c>
      <c r="Y53">
        <v>0</v>
      </c>
      <c r="Z53">
        <v>0</v>
      </c>
      <c r="AA53">
        <v>0</v>
      </c>
      <c r="AB53">
        <v>25.343623000000001</v>
      </c>
      <c r="AC53">
        <v>18.680167000000001</v>
      </c>
      <c r="AD53">
        <v>0</v>
      </c>
      <c r="AE53">
        <v>47.711219999999997</v>
      </c>
      <c r="AF53">
        <v>6.6611200000000004</v>
      </c>
      <c r="AG53">
        <v>13.605594</v>
      </c>
      <c r="AH53">
        <v>90.298230000000004</v>
      </c>
      <c r="AI53">
        <v>0</v>
      </c>
      <c r="AJ53">
        <v>0</v>
      </c>
      <c r="AK53">
        <v>49.233418</v>
      </c>
      <c r="AL53">
        <v>76.594774999999998</v>
      </c>
      <c r="AM53">
        <v>0</v>
      </c>
      <c r="AN53">
        <v>0.64618299999999995</v>
      </c>
      <c r="AO53">
        <v>13.052012</v>
      </c>
      <c r="AP53">
        <v>6.057836</v>
      </c>
      <c r="AQ53">
        <v>7.9041689999999996</v>
      </c>
      <c r="AR53">
        <v>48.478903000000003</v>
      </c>
      <c r="AS53">
        <v>30.784164000000001</v>
      </c>
      <c r="AT53">
        <v>14.473412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48.09</v>
      </c>
      <c r="BA53">
        <f t="shared" si="1"/>
        <v>1785.7176090000003</v>
      </c>
      <c r="BD53">
        <v>1.93</v>
      </c>
      <c r="BE53">
        <v>7.13</v>
      </c>
      <c r="BF53">
        <v>1.02</v>
      </c>
      <c r="BG53">
        <v>3.88</v>
      </c>
      <c r="BH53">
        <v>5.42</v>
      </c>
      <c r="BI53">
        <v>4.47</v>
      </c>
      <c r="BJ53">
        <v>1.46</v>
      </c>
      <c r="BK53">
        <v>3.01</v>
      </c>
      <c r="BL53">
        <v>1.34</v>
      </c>
      <c r="BM53">
        <v>1.45</v>
      </c>
      <c r="BN53">
        <v>0</v>
      </c>
      <c r="BO53">
        <v>6.57</v>
      </c>
      <c r="BP53">
        <v>3.73</v>
      </c>
      <c r="BQ53">
        <v>4.2300000000000004</v>
      </c>
      <c r="BR53">
        <v>2.02</v>
      </c>
      <c r="BS53">
        <v>0.43</v>
      </c>
      <c r="BT53">
        <v>0</v>
      </c>
      <c r="BU53">
        <v>0</v>
      </c>
      <c r="BV53">
        <v>0</v>
      </c>
      <c r="BW53">
        <f t="shared" si="2"/>
        <v>48.09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363.26030400000002</v>
      </c>
      <c r="L54">
        <v>346.69549799999999</v>
      </c>
      <c r="M54">
        <v>27.408840000000001</v>
      </c>
      <c r="N54">
        <v>60.518546999999998</v>
      </c>
      <c r="O54">
        <v>49.191716999999997</v>
      </c>
      <c r="P54">
        <v>68.068503000000007</v>
      </c>
      <c r="Q54">
        <v>5.7627829999999998</v>
      </c>
      <c r="R54">
        <v>21.778153</v>
      </c>
      <c r="S54">
        <v>13.537642</v>
      </c>
      <c r="T54">
        <v>0</v>
      </c>
      <c r="U54">
        <v>250.19184799999999</v>
      </c>
      <c r="V54">
        <v>0</v>
      </c>
      <c r="W54">
        <v>9.5255369999999999</v>
      </c>
      <c r="X54">
        <v>72.227215000000001</v>
      </c>
      <c r="Y54">
        <v>0</v>
      </c>
      <c r="Z54">
        <v>0</v>
      </c>
      <c r="AA54">
        <v>0</v>
      </c>
      <c r="AB54">
        <v>25.343623000000001</v>
      </c>
      <c r="AC54">
        <v>18.680167000000001</v>
      </c>
      <c r="AD54">
        <v>8.7967899999999997</v>
      </c>
      <c r="AE54">
        <v>47.711219999999997</v>
      </c>
      <c r="AF54">
        <v>6.6611200000000004</v>
      </c>
      <c r="AG54">
        <v>13.605594</v>
      </c>
      <c r="AH54">
        <v>90.298230000000004</v>
      </c>
      <c r="AI54">
        <v>0</v>
      </c>
      <c r="AJ54">
        <v>0</v>
      </c>
      <c r="AK54">
        <v>49.233418</v>
      </c>
      <c r="AL54">
        <v>76.594774999999998</v>
      </c>
      <c r="AM54">
        <v>0</v>
      </c>
      <c r="AN54">
        <v>0.64618299999999995</v>
      </c>
      <c r="AO54">
        <v>13.052012</v>
      </c>
      <c r="AP54">
        <v>6.057836</v>
      </c>
      <c r="AQ54">
        <v>7.9041689999999996</v>
      </c>
      <c r="AR54">
        <v>48.478903000000003</v>
      </c>
      <c r="AS54">
        <v>30.784164000000001</v>
      </c>
      <c r="AT54">
        <v>14.473412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48.81</v>
      </c>
      <c r="BA54">
        <f t="shared" si="1"/>
        <v>1795.2982030000003</v>
      </c>
      <c r="BD54">
        <v>1.93</v>
      </c>
      <c r="BE54">
        <v>7.13</v>
      </c>
      <c r="BF54">
        <v>1.02</v>
      </c>
      <c r="BG54">
        <v>3.88</v>
      </c>
      <c r="BH54">
        <v>5.42</v>
      </c>
      <c r="BI54">
        <v>4.47</v>
      </c>
      <c r="BJ54">
        <v>1.46</v>
      </c>
      <c r="BK54">
        <v>2.91</v>
      </c>
      <c r="BL54">
        <v>1.44</v>
      </c>
      <c r="BM54">
        <v>1.45</v>
      </c>
      <c r="BN54">
        <v>0</v>
      </c>
      <c r="BO54">
        <v>7.29</v>
      </c>
      <c r="BP54">
        <v>3.73</v>
      </c>
      <c r="BQ54">
        <v>4.2300000000000004</v>
      </c>
      <c r="BR54">
        <v>2.02</v>
      </c>
      <c r="BS54">
        <v>0.43</v>
      </c>
      <c r="BT54">
        <v>0</v>
      </c>
      <c r="BU54">
        <v>0</v>
      </c>
      <c r="BV54">
        <v>0</v>
      </c>
      <c r="BW54">
        <f t="shared" si="2"/>
        <v>48.81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363.19650000000001</v>
      </c>
      <c r="L55">
        <v>346.69549799999999</v>
      </c>
      <c r="M55">
        <v>27.659766000000001</v>
      </c>
      <c r="N55">
        <v>59.794905</v>
      </c>
      <c r="O55">
        <v>49.191716999999997</v>
      </c>
      <c r="P55">
        <v>66.390077000000005</v>
      </c>
      <c r="Q55">
        <v>5.7627829999999998</v>
      </c>
      <c r="R55">
        <v>21.778153</v>
      </c>
      <c r="S55">
        <v>13.537642</v>
      </c>
      <c r="T55">
        <v>0</v>
      </c>
      <c r="U55">
        <v>356.32457099999999</v>
      </c>
      <c r="V55">
        <v>0</v>
      </c>
      <c r="W55">
        <v>9.5255369999999999</v>
      </c>
      <c r="X55">
        <v>72.227215000000001</v>
      </c>
      <c r="Y55">
        <v>0</v>
      </c>
      <c r="Z55">
        <v>6.3250719999999996</v>
      </c>
      <c r="AA55">
        <v>0</v>
      </c>
      <c r="AB55">
        <v>25.343623000000001</v>
      </c>
      <c r="AC55">
        <v>18.680167000000001</v>
      </c>
      <c r="AD55">
        <v>8.7967899999999997</v>
      </c>
      <c r="AE55">
        <v>47.711219999999997</v>
      </c>
      <c r="AF55">
        <v>6.6611200000000004</v>
      </c>
      <c r="AG55">
        <v>13.605594</v>
      </c>
      <c r="AH55">
        <v>90.298230000000004</v>
      </c>
      <c r="AI55">
        <v>0</v>
      </c>
      <c r="AJ55">
        <v>0</v>
      </c>
      <c r="AK55">
        <v>49.233418</v>
      </c>
      <c r="AL55">
        <v>76.594774999999998</v>
      </c>
      <c r="AM55">
        <v>0</v>
      </c>
      <c r="AN55">
        <v>0.64618299999999995</v>
      </c>
      <c r="AO55">
        <v>13.052012</v>
      </c>
      <c r="AP55">
        <v>6.057836</v>
      </c>
      <c r="AQ55">
        <v>7.9041689999999996</v>
      </c>
      <c r="AR55">
        <v>48.478903000000003</v>
      </c>
      <c r="AS55">
        <v>30.784164000000001</v>
      </c>
      <c r="AT55">
        <v>14.473412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49</v>
      </c>
      <c r="BA55">
        <f t="shared" si="1"/>
        <v>1905.7310520000001</v>
      </c>
      <c r="BD55">
        <v>1.93</v>
      </c>
      <c r="BE55">
        <v>7.13</v>
      </c>
      <c r="BF55">
        <v>1.02</v>
      </c>
      <c r="BG55">
        <v>3.88</v>
      </c>
      <c r="BH55">
        <v>5.42</v>
      </c>
      <c r="BI55">
        <v>4.47</v>
      </c>
      <c r="BJ55">
        <v>1.46</v>
      </c>
      <c r="BK55">
        <v>2.93</v>
      </c>
      <c r="BL55">
        <v>1.57</v>
      </c>
      <c r="BM55">
        <v>1.45</v>
      </c>
      <c r="BN55">
        <v>0</v>
      </c>
      <c r="BO55">
        <v>7.33</v>
      </c>
      <c r="BP55">
        <v>3.73</v>
      </c>
      <c r="BQ55">
        <v>4.2300000000000004</v>
      </c>
      <c r="BR55">
        <v>2.02</v>
      </c>
      <c r="BS55">
        <v>0.43</v>
      </c>
      <c r="BT55">
        <v>0</v>
      </c>
      <c r="BU55">
        <v>0</v>
      </c>
      <c r="BV55">
        <v>0</v>
      </c>
      <c r="BW55">
        <f t="shared" si="2"/>
        <v>49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363.26030400000002</v>
      </c>
      <c r="L56">
        <v>346.69549799999999</v>
      </c>
      <c r="M56">
        <v>27.659766000000001</v>
      </c>
      <c r="N56">
        <v>59.794905</v>
      </c>
      <c r="O56">
        <v>49.191716999999997</v>
      </c>
      <c r="P56">
        <v>66.390077000000005</v>
      </c>
      <c r="Q56">
        <v>5.7627829999999998</v>
      </c>
      <c r="R56">
        <v>21.778153</v>
      </c>
      <c r="S56">
        <v>13.537642</v>
      </c>
      <c r="T56">
        <v>0</v>
      </c>
      <c r="U56">
        <v>356.32457099999999</v>
      </c>
      <c r="V56">
        <v>0</v>
      </c>
      <c r="W56">
        <v>9.5255369999999999</v>
      </c>
      <c r="X56">
        <v>72.227215000000001</v>
      </c>
      <c r="Y56">
        <v>0</v>
      </c>
      <c r="Z56">
        <v>6.3250719999999996</v>
      </c>
      <c r="AA56">
        <v>0</v>
      </c>
      <c r="AB56">
        <v>25.343623000000001</v>
      </c>
      <c r="AC56">
        <v>18.698601</v>
      </c>
      <c r="AD56">
        <v>8.7967899999999997</v>
      </c>
      <c r="AE56">
        <v>47.711219999999997</v>
      </c>
      <c r="AF56">
        <v>6.6611200000000004</v>
      </c>
      <c r="AG56">
        <v>13.605594</v>
      </c>
      <c r="AH56">
        <v>90.298230000000004</v>
      </c>
      <c r="AI56">
        <v>0</v>
      </c>
      <c r="AJ56">
        <v>0</v>
      </c>
      <c r="AK56">
        <v>49.233418</v>
      </c>
      <c r="AL56">
        <v>76.594774999999998</v>
      </c>
      <c r="AM56">
        <v>0</v>
      </c>
      <c r="AN56">
        <v>0.64618299999999995</v>
      </c>
      <c r="AO56">
        <v>13.052012</v>
      </c>
      <c r="AP56">
        <v>6.057836</v>
      </c>
      <c r="AQ56">
        <v>15.808337999999999</v>
      </c>
      <c r="AR56">
        <v>48.478903000000003</v>
      </c>
      <c r="AS56">
        <v>30.784164000000001</v>
      </c>
      <c r="AT56">
        <v>14.473412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49</v>
      </c>
      <c r="BA56">
        <f t="shared" si="1"/>
        <v>1913.7174590000002</v>
      </c>
      <c r="BD56">
        <v>1.93</v>
      </c>
      <c r="BE56">
        <v>7.13</v>
      </c>
      <c r="BF56">
        <v>1.02</v>
      </c>
      <c r="BG56">
        <v>3.88</v>
      </c>
      <c r="BH56">
        <v>5.42</v>
      </c>
      <c r="BI56">
        <v>4.47</v>
      </c>
      <c r="BJ56">
        <v>1.46</v>
      </c>
      <c r="BK56">
        <v>2.93</v>
      </c>
      <c r="BL56">
        <v>1.62</v>
      </c>
      <c r="BM56">
        <v>1.45</v>
      </c>
      <c r="BN56">
        <v>0</v>
      </c>
      <c r="BO56">
        <v>7.28</v>
      </c>
      <c r="BP56">
        <v>3.73</v>
      </c>
      <c r="BQ56">
        <v>4.2300000000000004</v>
      </c>
      <c r="BR56">
        <v>2.02</v>
      </c>
      <c r="BS56">
        <v>0.43</v>
      </c>
      <c r="BT56">
        <v>0</v>
      </c>
      <c r="BU56">
        <v>0</v>
      </c>
      <c r="BV56">
        <v>0</v>
      </c>
      <c r="BW56">
        <f t="shared" si="2"/>
        <v>49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363.19650000000001</v>
      </c>
      <c r="L57">
        <v>343.55560100000002</v>
      </c>
      <c r="M57">
        <v>27.659766000000001</v>
      </c>
      <c r="N57">
        <v>59.932136</v>
      </c>
      <c r="O57">
        <v>49.789588000000002</v>
      </c>
      <c r="P57">
        <v>66.393118999999999</v>
      </c>
      <c r="Q57">
        <v>5.7627829999999998</v>
      </c>
      <c r="R57">
        <v>21.778153</v>
      </c>
      <c r="S57">
        <v>13.537642</v>
      </c>
      <c r="T57">
        <v>0</v>
      </c>
      <c r="U57">
        <v>356.32457099999999</v>
      </c>
      <c r="V57">
        <v>0</v>
      </c>
      <c r="W57">
        <v>9.5255369999999999</v>
      </c>
      <c r="X57">
        <v>72.227215000000001</v>
      </c>
      <c r="Y57">
        <v>0</v>
      </c>
      <c r="Z57">
        <v>6.3250719999999996</v>
      </c>
      <c r="AA57">
        <v>0</v>
      </c>
      <c r="AB57">
        <v>25.343623000000001</v>
      </c>
      <c r="AC57">
        <v>18.698601</v>
      </c>
      <c r="AD57">
        <v>8.7967899999999997</v>
      </c>
      <c r="AE57">
        <v>47.711219999999997</v>
      </c>
      <c r="AF57">
        <v>6.6611200000000004</v>
      </c>
      <c r="AG57">
        <v>13.605594</v>
      </c>
      <c r="AH57">
        <v>90.298230000000004</v>
      </c>
      <c r="AI57">
        <v>0</v>
      </c>
      <c r="AJ57">
        <v>0</v>
      </c>
      <c r="AK57">
        <v>49.233418</v>
      </c>
      <c r="AL57">
        <v>76.594774999999998</v>
      </c>
      <c r="AM57">
        <v>0</v>
      </c>
      <c r="AN57">
        <v>0.64618299999999995</v>
      </c>
      <c r="AO57">
        <v>13.052012</v>
      </c>
      <c r="AP57">
        <v>9.1485690000000002</v>
      </c>
      <c r="AQ57">
        <v>24.624525999999999</v>
      </c>
      <c r="AR57">
        <v>48.478903000000003</v>
      </c>
      <c r="AS57">
        <v>30.784164000000001</v>
      </c>
      <c r="AT57">
        <v>13.968192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48.849999999999994</v>
      </c>
      <c r="BA57">
        <f t="shared" si="1"/>
        <v>1922.5036030000001</v>
      </c>
      <c r="BD57">
        <v>1.93</v>
      </c>
      <c r="BE57">
        <v>7.13</v>
      </c>
      <c r="BF57">
        <v>1.02</v>
      </c>
      <c r="BG57">
        <v>3.88</v>
      </c>
      <c r="BH57">
        <v>5.42</v>
      </c>
      <c r="BI57">
        <v>4.47</v>
      </c>
      <c r="BJ57">
        <v>1.46</v>
      </c>
      <c r="BK57">
        <v>2.93</v>
      </c>
      <c r="BL57">
        <v>1.34</v>
      </c>
      <c r="BM57">
        <v>1.45</v>
      </c>
      <c r="BN57">
        <v>0</v>
      </c>
      <c r="BO57">
        <v>7.41</v>
      </c>
      <c r="BP57">
        <v>3.73</v>
      </c>
      <c r="BQ57">
        <v>4.2300000000000004</v>
      </c>
      <c r="BR57">
        <v>2.02</v>
      </c>
      <c r="BS57">
        <v>0.43</v>
      </c>
      <c r="BT57">
        <v>0</v>
      </c>
      <c r="BU57">
        <v>0</v>
      </c>
      <c r="BV57">
        <v>0</v>
      </c>
      <c r="BW57">
        <f t="shared" si="2"/>
        <v>48.849999999999994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363.26030400000002</v>
      </c>
      <c r="L58">
        <v>343.55560100000002</v>
      </c>
      <c r="M58">
        <v>27.659766000000001</v>
      </c>
      <c r="N58">
        <v>59.932136</v>
      </c>
      <c r="O58">
        <v>49.789588000000002</v>
      </c>
      <c r="P58">
        <v>66.393118999999999</v>
      </c>
      <c r="Q58">
        <v>5.7627829999999998</v>
      </c>
      <c r="R58">
        <v>21.778153</v>
      </c>
      <c r="S58">
        <v>13.537642</v>
      </c>
      <c r="T58">
        <v>0</v>
      </c>
      <c r="U58">
        <v>356.32457099999999</v>
      </c>
      <c r="V58">
        <v>0</v>
      </c>
      <c r="W58">
        <v>9.5255369999999999</v>
      </c>
      <c r="X58">
        <v>72.227215000000001</v>
      </c>
      <c r="Y58">
        <v>0</v>
      </c>
      <c r="Z58">
        <v>6.3250719999999996</v>
      </c>
      <c r="AA58">
        <v>0</v>
      </c>
      <c r="AB58">
        <v>25.343623000000001</v>
      </c>
      <c r="AC58">
        <v>18.698601</v>
      </c>
      <c r="AD58">
        <v>8.7967899999999997</v>
      </c>
      <c r="AE58">
        <v>47.711219999999997</v>
      </c>
      <c r="AF58">
        <v>6.6611200000000004</v>
      </c>
      <c r="AG58">
        <v>13.605594</v>
      </c>
      <c r="AH58">
        <v>90.298230000000004</v>
      </c>
      <c r="AI58">
        <v>0</v>
      </c>
      <c r="AJ58">
        <v>0</v>
      </c>
      <c r="AK58">
        <v>49.233418</v>
      </c>
      <c r="AL58">
        <v>76.594774999999998</v>
      </c>
      <c r="AM58">
        <v>0</v>
      </c>
      <c r="AN58">
        <v>0.64618299999999995</v>
      </c>
      <c r="AO58">
        <v>13.052012</v>
      </c>
      <c r="AP58">
        <v>9.1485690000000002</v>
      </c>
      <c r="AQ58">
        <v>24.624525999999999</v>
      </c>
      <c r="AR58">
        <v>48.478903000000003</v>
      </c>
      <c r="AS58">
        <v>30.784164000000001</v>
      </c>
      <c r="AT58">
        <v>14.473412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48.980000000000004</v>
      </c>
      <c r="BA58">
        <f t="shared" si="1"/>
        <v>1923.2026270000006</v>
      </c>
      <c r="BD58">
        <v>1.93</v>
      </c>
      <c r="BE58">
        <v>7.13</v>
      </c>
      <c r="BF58">
        <v>1.02</v>
      </c>
      <c r="BG58">
        <v>3.88</v>
      </c>
      <c r="BH58">
        <v>5.42</v>
      </c>
      <c r="BI58">
        <v>4.47</v>
      </c>
      <c r="BJ58">
        <v>1.46</v>
      </c>
      <c r="BK58">
        <v>2.94</v>
      </c>
      <c r="BL58">
        <v>1.46</v>
      </c>
      <c r="BM58">
        <v>1.45</v>
      </c>
      <c r="BN58">
        <v>0</v>
      </c>
      <c r="BO58">
        <v>7.41</v>
      </c>
      <c r="BP58">
        <v>3.73</v>
      </c>
      <c r="BQ58">
        <v>4.2300000000000004</v>
      </c>
      <c r="BR58">
        <v>2.02</v>
      </c>
      <c r="BS58">
        <v>0.43</v>
      </c>
      <c r="BT58">
        <v>0</v>
      </c>
      <c r="BU58">
        <v>0</v>
      </c>
      <c r="BV58">
        <v>0</v>
      </c>
      <c r="BW58">
        <f t="shared" si="2"/>
        <v>48.980000000000004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363.19650000000001</v>
      </c>
      <c r="L59">
        <v>343.55560100000002</v>
      </c>
      <c r="M59">
        <v>27.659766000000001</v>
      </c>
      <c r="N59">
        <v>60.364049000000001</v>
      </c>
      <c r="O59">
        <v>52.56982</v>
      </c>
      <c r="P59">
        <v>66.323715000000007</v>
      </c>
      <c r="Q59">
        <v>5.7627829999999998</v>
      </c>
      <c r="R59">
        <v>21.778153</v>
      </c>
      <c r="S59">
        <v>13.537642</v>
      </c>
      <c r="T59">
        <v>0</v>
      </c>
      <c r="U59">
        <v>366.176987</v>
      </c>
      <c r="V59">
        <v>0</v>
      </c>
      <c r="W59">
        <v>9.5255369999999999</v>
      </c>
      <c r="X59">
        <v>72.227215000000001</v>
      </c>
      <c r="Y59">
        <v>0</v>
      </c>
      <c r="Z59">
        <v>6.3250719999999996</v>
      </c>
      <c r="AA59">
        <v>0</v>
      </c>
      <c r="AB59">
        <v>25.343623000000001</v>
      </c>
      <c r="AC59">
        <v>18.698601</v>
      </c>
      <c r="AD59">
        <v>8.7967899999999997</v>
      </c>
      <c r="AE59">
        <v>47.711219999999997</v>
      </c>
      <c r="AF59">
        <v>6.1853259999999999</v>
      </c>
      <c r="AG59">
        <v>13.605594</v>
      </c>
      <c r="AH59">
        <v>90.298230000000004</v>
      </c>
      <c r="AI59">
        <v>0</v>
      </c>
      <c r="AJ59">
        <v>0</v>
      </c>
      <c r="AK59">
        <v>49.233418</v>
      </c>
      <c r="AL59">
        <v>58.315201999999999</v>
      </c>
      <c r="AM59">
        <v>0</v>
      </c>
      <c r="AN59">
        <v>0.64618299999999995</v>
      </c>
      <c r="AO59">
        <v>13.052012</v>
      </c>
      <c r="AP59">
        <v>3.5852499999999998</v>
      </c>
      <c r="AQ59">
        <v>24.624525999999999</v>
      </c>
      <c r="AR59">
        <v>48.478903000000003</v>
      </c>
      <c r="AS59">
        <v>30.784164000000001</v>
      </c>
      <c r="AT59">
        <v>14.473412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60.539999999999992</v>
      </c>
      <c r="BA59">
        <f t="shared" si="1"/>
        <v>1923.3752940000006</v>
      </c>
      <c r="BD59">
        <v>8.14</v>
      </c>
      <c r="BE59">
        <v>7.13</v>
      </c>
      <c r="BF59">
        <v>1.02</v>
      </c>
      <c r="BG59">
        <v>3.88</v>
      </c>
      <c r="BH59">
        <v>5.42</v>
      </c>
      <c r="BI59">
        <v>4.47</v>
      </c>
      <c r="BJ59">
        <v>1.46</v>
      </c>
      <c r="BK59">
        <v>2.94</v>
      </c>
      <c r="BL59">
        <v>1.57</v>
      </c>
      <c r="BM59">
        <v>1.55</v>
      </c>
      <c r="BN59">
        <v>0</v>
      </c>
      <c r="BO59">
        <v>12.55</v>
      </c>
      <c r="BP59">
        <v>3.73</v>
      </c>
      <c r="BQ59">
        <v>4.2300000000000004</v>
      </c>
      <c r="BR59">
        <v>2.02</v>
      </c>
      <c r="BS59">
        <v>0.43</v>
      </c>
      <c r="BT59">
        <v>0</v>
      </c>
      <c r="BU59">
        <v>0</v>
      </c>
      <c r="BV59">
        <v>0</v>
      </c>
      <c r="BW59">
        <f t="shared" si="2"/>
        <v>60.539999999999992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363.26030400000002</v>
      </c>
      <c r="L60">
        <v>343.55560100000002</v>
      </c>
      <c r="M60">
        <v>27.659766000000001</v>
      </c>
      <c r="N60">
        <v>60.364049000000001</v>
      </c>
      <c r="O60">
        <v>52.56982</v>
      </c>
      <c r="P60">
        <v>66.323715000000007</v>
      </c>
      <c r="Q60">
        <v>5.7627829999999998</v>
      </c>
      <c r="R60">
        <v>21.778153</v>
      </c>
      <c r="S60">
        <v>13.537642</v>
      </c>
      <c r="T60">
        <v>0</v>
      </c>
      <c r="U60">
        <v>366.176987</v>
      </c>
      <c r="V60">
        <v>0</v>
      </c>
      <c r="W60">
        <v>9.5255369999999999</v>
      </c>
      <c r="X60">
        <v>72.227215000000001</v>
      </c>
      <c r="Y60">
        <v>0</v>
      </c>
      <c r="Z60">
        <v>6.3250719999999996</v>
      </c>
      <c r="AA60">
        <v>13.559037</v>
      </c>
      <c r="AB60">
        <v>25.343623000000001</v>
      </c>
      <c r="AC60">
        <v>18.698601</v>
      </c>
      <c r="AD60">
        <v>8.7967899999999997</v>
      </c>
      <c r="AE60">
        <v>47.711219999999997</v>
      </c>
      <c r="AF60">
        <v>6.1853259999999999</v>
      </c>
      <c r="AG60">
        <v>13.605594</v>
      </c>
      <c r="AH60">
        <v>90.298230000000004</v>
      </c>
      <c r="AI60">
        <v>0</v>
      </c>
      <c r="AJ60">
        <v>0</v>
      </c>
      <c r="AK60">
        <v>49.233418</v>
      </c>
      <c r="AL60">
        <v>58.315201999999999</v>
      </c>
      <c r="AM60">
        <v>0</v>
      </c>
      <c r="AN60">
        <v>0.64618299999999995</v>
      </c>
      <c r="AO60">
        <v>13.052012</v>
      </c>
      <c r="AP60">
        <v>3.5852499999999998</v>
      </c>
      <c r="AQ60">
        <v>24.624525999999999</v>
      </c>
      <c r="AR60">
        <v>48.478903000000003</v>
      </c>
      <c r="AS60">
        <v>30.784164000000001</v>
      </c>
      <c r="AT60">
        <v>14.473412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60.679999999999993</v>
      </c>
      <c r="BA60">
        <f t="shared" si="1"/>
        <v>1937.1381350000006</v>
      </c>
      <c r="BD60">
        <v>8.14</v>
      </c>
      <c r="BE60">
        <v>7.13</v>
      </c>
      <c r="BF60">
        <v>1.02</v>
      </c>
      <c r="BG60">
        <v>3.88</v>
      </c>
      <c r="BH60">
        <v>5.42</v>
      </c>
      <c r="BI60">
        <v>4.47</v>
      </c>
      <c r="BJ60">
        <v>1.46</v>
      </c>
      <c r="BK60">
        <v>2.95</v>
      </c>
      <c r="BL60">
        <v>1.7</v>
      </c>
      <c r="BM60">
        <v>1.55</v>
      </c>
      <c r="BN60">
        <v>0</v>
      </c>
      <c r="BO60">
        <v>12.55</v>
      </c>
      <c r="BP60">
        <v>3.73</v>
      </c>
      <c r="BQ60">
        <v>4.2300000000000004</v>
      </c>
      <c r="BR60">
        <v>2.02</v>
      </c>
      <c r="BS60">
        <v>0.43</v>
      </c>
      <c r="BT60">
        <v>0</v>
      </c>
      <c r="BU60">
        <v>0</v>
      </c>
      <c r="BV60">
        <v>0</v>
      </c>
      <c r="BW60">
        <f t="shared" si="2"/>
        <v>60.679999999999993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363.19650000000001</v>
      </c>
      <c r="L61">
        <v>343.55560100000002</v>
      </c>
      <c r="M61">
        <v>27.659766000000001</v>
      </c>
      <c r="N61">
        <v>60.364049000000001</v>
      </c>
      <c r="O61">
        <v>52.56982</v>
      </c>
      <c r="P61">
        <v>66.312869000000006</v>
      </c>
      <c r="Q61">
        <v>5.6098350000000003</v>
      </c>
      <c r="R61">
        <v>21.778153</v>
      </c>
      <c r="S61">
        <v>13.537642</v>
      </c>
      <c r="T61">
        <v>0</v>
      </c>
      <c r="U61">
        <v>401.99377900000002</v>
      </c>
      <c r="V61">
        <v>0</v>
      </c>
      <c r="W61">
        <v>9.5255369999999999</v>
      </c>
      <c r="X61">
        <v>72.227215000000001</v>
      </c>
      <c r="Y61">
        <v>0</v>
      </c>
      <c r="Z61">
        <v>6.3250719999999996</v>
      </c>
      <c r="AA61">
        <v>13.559037</v>
      </c>
      <c r="AB61">
        <v>25.343623000000001</v>
      </c>
      <c r="AC61">
        <v>18.698601</v>
      </c>
      <c r="AD61">
        <v>8.7967899999999997</v>
      </c>
      <c r="AE61">
        <v>47.711219999999997</v>
      </c>
      <c r="AF61">
        <v>6.1853259999999999</v>
      </c>
      <c r="AG61">
        <v>13.605594</v>
      </c>
      <c r="AH61">
        <v>63.976478999999998</v>
      </c>
      <c r="AI61">
        <v>0</v>
      </c>
      <c r="AJ61">
        <v>0</v>
      </c>
      <c r="AK61">
        <v>49.233418</v>
      </c>
      <c r="AL61">
        <v>58.315201999999999</v>
      </c>
      <c r="AM61">
        <v>0</v>
      </c>
      <c r="AN61">
        <v>0.64618299999999995</v>
      </c>
      <c r="AO61">
        <v>12.626403</v>
      </c>
      <c r="AP61">
        <v>3.5852499999999998</v>
      </c>
      <c r="AQ61">
        <v>24.624525999999999</v>
      </c>
      <c r="AR61">
        <v>48.478903000000003</v>
      </c>
      <c r="AS61">
        <v>30.784164000000001</v>
      </c>
      <c r="AT61">
        <v>14.473412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59.509999999999991</v>
      </c>
      <c r="BA61">
        <f t="shared" si="1"/>
        <v>1944.8099690000004</v>
      </c>
      <c r="BD61">
        <v>7.75</v>
      </c>
      <c r="BE61">
        <v>6.88</v>
      </c>
      <c r="BF61">
        <v>1.02</v>
      </c>
      <c r="BG61">
        <v>3.88</v>
      </c>
      <c r="BH61">
        <v>5.23</v>
      </c>
      <c r="BI61">
        <v>4.3099999999999996</v>
      </c>
      <c r="BJ61">
        <v>1.41</v>
      </c>
      <c r="BK61">
        <v>2.85</v>
      </c>
      <c r="BL61">
        <v>1.8</v>
      </c>
      <c r="BM61">
        <v>1.55</v>
      </c>
      <c r="BN61">
        <v>0</v>
      </c>
      <c r="BO61">
        <v>12.55</v>
      </c>
      <c r="BP61">
        <v>3.6</v>
      </c>
      <c r="BQ61">
        <v>4.2300000000000004</v>
      </c>
      <c r="BR61">
        <v>2.02</v>
      </c>
      <c r="BS61">
        <v>0.43</v>
      </c>
      <c r="BT61">
        <v>0</v>
      </c>
      <c r="BU61">
        <v>0</v>
      </c>
      <c r="BV61">
        <v>0</v>
      </c>
      <c r="BW61">
        <f t="shared" si="2"/>
        <v>59.509999999999991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363.26030400000002</v>
      </c>
      <c r="L62">
        <v>343.55560100000002</v>
      </c>
      <c r="M62">
        <v>27.659766000000001</v>
      </c>
      <c r="N62">
        <v>60.364049000000001</v>
      </c>
      <c r="O62">
        <v>52.56982</v>
      </c>
      <c r="P62">
        <v>66.312869000000006</v>
      </c>
      <c r="Q62">
        <v>5.6098350000000003</v>
      </c>
      <c r="R62">
        <v>21.778153</v>
      </c>
      <c r="S62">
        <v>13.537642</v>
      </c>
      <c r="T62">
        <v>0</v>
      </c>
      <c r="U62">
        <v>401.99377900000002</v>
      </c>
      <c r="V62">
        <v>0</v>
      </c>
      <c r="W62">
        <v>9.5255369999999999</v>
      </c>
      <c r="X62">
        <v>72.227215000000001</v>
      </c>
      <c r="Y62">
        <v>0</v>
      </c>
      <c r="Z62">
        <v>6.3250719999999996</v>
      </c>
      <c r="AA62">
        <v>13.559037</v>
      </c>
      <c r="AB62">
        <v>25.343623000000001</v>
      </c>
      <c r="AC62">
        <v>9.3400829999999999</v>
      </c>
      <c r="AD62">
        <v>8.7967899999999997</v>
      </c>
      <c r="AE62">
        <v>47.711219999999997</v>
      </c>
      <c r="AF62">
        <v>6.1853259999999999</v>
      </c>
      <c r="AG62">
        <v>13.605594</v>
      </c>
      <c r="AH62">
        <v>63.976478999999998</v>
      </c>
      <c r="AI62">
        <v>0</v>
      </c>
      <c r="AJ62">
        <v>0</v>
      </c>
      <c r="AK62">
        <v>49.233418</v>
      </c>
      <c r="AL62">
        <v>58.315201999999999</v>
      </c>
      <c r="AM62">
        <v>0</v>
      </c>
      <c r="AN62">
        <v>0.64618299999999995</v>
      </c>
      <c r="AO62">
        <v>12.626403</v>
      </c>
      <c r="AP62">
        <v>3.5852499999999998</v>
      </c>
      <c r="AQ62">
        <v>24.624525999999999</v>
      </c>
      <c r="AR62">
        <v>48.478903000000003</v>
      </c>
      <c r="AS62">
        <v>30.784164000000001</v>
      </c>
      <c r="AT62">
        <v>14.473412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59.539999999999992</v>
      </c>
      <c r="BA62">
        <f t="shared" si="1"/>
        <v>1935.5452550000002</v>
      </c>
      <c r="BD62">
        <v>7.75</v>
      </c>
      <c r="BE62">
        <v>6.88</v>
      </c>
      <c r="BF62">
        <v>1.02</v>
      </c>
      <c r="BG62">
        <v>3.88</v>
      </c>
      <c r="BH62">
        <v>5.23</v>
      </c>
      <c r="BI62">
        <v>4.3099999999999996</v>
      </c>
      <c r="BJ62">
        <v>1.41</v>
      </c>
      <c r="BK62">
        <v>2.8</v>
      </c>
      <c r="BL62">
        <v>1.88</v>
      </c>
      <c r="BM62">
        <v>1.55</v>
      </c>
      <c r="BN62">
        <v>0</v>
      </c>
      <c r="BO62">
        <v>12.55</v>
      </c>
      <c r="BP62">
        <v>3.6</v>
      </c>
      <c r="BQ62">
        <v>4.2300000000000004</v>
      </c>
      <c r="BR62">
        <v>2.02</v>
      </c>
      <c r="BS62">
        <v>0.43</v>
      </c>
      <c r="BT62">
        <v>0</v>
      </c>
      <c r="BU62">
        <v>0</v>
      </c>
      <c r="BV62">
        <v>0</v>
      </c>
      <c r="BW62">
        <f t="shared" si="2"/>
        <v>59.539999999999992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363.19650000000001</v>
      </c>
      <c r="L63">
        <v>343.55560100000002</v>
      </c>
      <c r="M63">
        <v>27.659766000000001</v>
      </c>
      <c r="N63">
        <v>77.193523999999996</v>
      </c>
      <c r="O63">
        <v>62.360109000000001</v>
      </c>
      <c r="P63">
        <v>101.936178</v>
      </c>
      <c r="Q63">
        <v>5.7627829999999998</v>
      </c>
      <c r="R63">
        <v>21.778153</v>
      </c>
      <c r="S63">
        <v>13.537642</v>
      </c>
      <c r="T63">
        <v>0</v>
      </c>
      <c r="U63">
        <v>401.99377900000002</v>
      </c>
      <c r="V63">
        <v>0</v>
      </c>
      <c r="W63">
        <v>9.5255369999999999</v>
      </c>
      <c r="X63">
        <v>72.227215000000001</v>
      </c>
      <c r="Y63">
        <v>0</v>
      </c>
      <c r="Z63">
        <v>6.3250719999999996</v>
      </c>
      <c r="AA63">
        <v>13.559037</v>
      </c>
      <c r="AB63">
        <v>25.343623000000001</v>
      </c>
      <c r="AC63">
        <v>9.3400829999999999</v>
      </c>
      <c r="AD63">
        <v>8.7967899999999997</v>
      </c>
      <c r="AE63">
        <v>47.711219999999997</v>
      </c>
      <c r="AF63">
        <v>6.1853259999999999</v>
      </c>
      <c r="AG63">
        <v>13.605594</v>
      </c>
      <c r="AH63">
        <v>63.976478999999998</v>
      </c>
      <c r="AI63">
        <v>0</v>
      </c>
      <c r="AJ63">
        <v>0</v>
      </c>
      <c r="AK63">
        <v>49.233418</v>
      </c>
      <c r="AL63">
        <v>58.315201999999999</v>
      </c>
      <c r="AM63">
        <v>0</v>
      </c>
      <c r="AN63">
        <v>0.64618299999999995</v>
      </c>
      <c r="AO63">
        <v>12.626403</v>
      </c>
      <c r="AP63">
        <v>9.1485690000000002</v>
      </c>
      <c r="AQ63">
        <v>24.624525999999999</v>
      </c>
      <c r="AR63">
        <v>48.478903000000003</v>
      </c>
      <c r="AS63">
        <v>30.784164000000001</v>
      </c>
      <c r="AT63">
        <v>14.473412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59.629999999999995</v>
      </c>
      <c r="BA63">
        <f t="shared" si="1"/>
        <v>2003.5307910000001</v>
      </c>
      <c r="BD63">
        <v>7.75</v>
      </c>
      <c r="BE63">
        <v>6.88</v>
      </c>
      <c r="BF63">
        <v>1.02</v>
      </c>
      <c r="BG63">
        <v>3.88</v>
      </c>
      <c r="BH63">
        <v>5.23</v>
      </c>
      <c r="BI63">
        <v>4.3099999999999996</v>
      </c>
      <c r="BJ63">
        <v>1.41</v>
      </c>
      <c r="BK63">
        <v>2.8</v>
      </c>
      <c r="BL63">
        <v>2</v>
      </c>
      <c r="BM63">
        <v>1.55</v>
      </c>
      <c r="BN63">
        <v>0</v>
      </c>
      <c r="BO63">
        <v>12.55</v>
      </c>
      <c r="BP63">
        <v>3.6</v>
      </c>
      <c r="BQ63">
        <v>4.2300000000000004</v>
      </c>
      <c r="BR63">
        <v>2.02</v>
      </c>
      <c r="BS63">
        <v>0.4</v>
      </c>
      <c r="BT63">
        <v>0</v>
      </c>
      <c r="BU63">
        <v>0</v>
      </c>
      <c r="BV63">
        <v>0</v>
      </c>
      <c r="BW63">
        <f t="shared" si="2"/>
        <v>59.629999999999995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363.26030400000002</v>
      </c>
      <c r="L64">
        <v>343.55560100000002</v>
      </c>
      <c r="M64">
        <v>27.659766000000001</v>
      </c>
      <c r="N64">
        <v>77.193523999999996</v>
      </c>
      <c r="O64">
        <v>62.360109000000001</v>
      </c>
      <c r="P64">
        <v>101.936178</v>
      </c>
      <c r="Q64">
        <v>5.7627829999999998</v>
      </c>
      <c r="R64">
        <v>21.778153</v>
      </c>
      <c r="S64">
        <v>13.537642</v>
      </c>
      <c r="T64">
        <v>0</v>
      </c>
      <c r="U64">
        <v>401.99377900000002</v>
      </c>
      <c r="V64">
        <v>0</v>
      </c>
      <c r="W64">
        <v>9.5255369999999999</v>
      </c>
      <c r="X64">
        <v>72.227215000000001</v>
      </c>
      <c r="Y64">
        <v>0</v>
      </c>
      <c r="Z64">
        <v>6.3250719999999996</v>
      </c>
      <c r="AA64">
        <v>13.559037</v>
      </c>
      <c r="AB64">
        <v>25.343623000000001</v>
      </c>
      <c r="AC64">
        <v>9.3400829999999999</v>
      </c>
      <c r="AD64">
        <v>8.7967899999999997</v>
      </c>
      <c r="AE64">
        <v>47.711219999999997</v>
      </c>
      <c r="AF64">
        <v>6.1853259999999999</v>
      </c>
      <c r="AG64">
        <v>13.605594</v>
      </c>
      <c r="AH64">
        <v>63.976478999999998</v>
      </c>
      <c r="AI64">
        <v>0</v>
      </c>
      <c r="AJ64">
        <v>0</v>
      </c>
      <c r="AK64">
        <v>49.233418</v>
      </c>
      <c r="AL64">
        <v>58.315201999999999</v>
      </c>
      <c r="AM64">
        <v>0</v>
      </c>
      <c r="AN64">
        <v>0.64618299999999995</v>
      </c>
      <c r="AO64">
        <v>12.626403</v>
      </c>
      <c r="AP64">
        <v>9.1485690000000002</v>
      </c>
      <c r="AQ64">
        <v>24.624525999999999</v>
      </c>
      <c r="AR64">
        <v>48.478903000000003</v>
      </c>
      <c r="AS64">
        <v>30.784164000000001</v>
      </c>
      <c r="AT64">
        <v>14.473412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59.629999999999988</v>
      </c>
      <c r="BA64">
        <f t="shared" si="1"/>
        <v>2003.594595</v>
      </c>
      <c r="BD64">
        <v>7.75</v>
      </c>
      <c r="BE64">
        <v>6.88</v>
      </c>
      <c r="BF64">
        <v>1.02</v>
      </c>
      <c r="BG64">
        <v>3.88</v>
      </c>
      <c r="BH64">
        <v>5.23</v>
      </c>
      <c r="BI64">
        <v>4.3099999999999996</v>
      </c>
      <c r="BJ64">
        <v>1.41</v>
      </c>
      <c r="BK64">
        <v>2.8</v>
      </c>
      <c r="BL64">
        <v>2.04</v>
      </c>
      <c r="BM64">
        <v>1.55</v>
      </c>
      <c r="BN64">
        <v>0</v>
      </c>
      <c r="BO64">
        <v>12.55</v>
      </c>
      <c r="BP64">
        <v>3.6</v>
      </c>
      <c r="BQ64">
        <v>4.2300000000000004</v>
      </c>
      <c r="BR64">
        <v>2.02</v>
      </c>
      <c r="BS64">
        <v>0.36</v>
      </c>
      <c r="BT64">
        <v>0</v>
      </c>
      <c r="BU64">
        <v>0</v>
      </c>
      <c r="BV64">
        <v>0</v>
      </c>
      <c r="BW64">
        <f t="shared" si="2"/>
        <v>59.629999999999988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363.18501600000002</v>
      </c>
      <c r="L65">
        <v>343.55560100000002</v>
      </c>
      <c r="M65">
        <v>27.659766000000001</v>
      </c>
      <c r="N65">
        <v>77.193523999999996</v>
      </c>
      <c r="O65">
        <v>60.607059</v>
      </c>
      <c r="P65">
        <v>101.936178</v>
      </c>
      <c r="Q65">
        <v>5.7627829999999998</v>
      </c>
      <c r="R65">
        <v>21.778153</v>
      </c>
      <c r="S65">
        <v>13.537642</v>
      </c>
      <c r="T65">
        <v>0</v>
      </c>
      <c r="U65">
        <v>401.99377900000002</v>
      </c>
      <c r="V65">
        <v>0</v>
      </c>
      <c r="W65">
        <v>9.5255369999999999</v>
      </c>
      <c r="X65">
        <v>72.227215000000001</v>
      </c>
      <c r="Y65">
        <v>0</v>
      </c>
      <c r="Z65">
        <v>6.3250719999999996</v>
      </c>
      <c r="AA65">
        <v>13.559037</v>
      </c>
      <c r="AB65">
        <v>12.710406000000001</v>
      </c>
      <c r="AC65">
        <v>9.3400829999999999</v>
      </c>
      <c r="AD65">
        <v>8.7967899999999997</v>
      </c>
      <c r="AE65">
        <v>47.711219999999997</v>
      </c>
      <c r="AF65">
        <v>6.1853259999999999</v>
      </c>
      <c r="AG65">
        <v>13.605594</v>
      </c>
      <c r="AH65">
        <v>63.976478999999998</v>
      </c>
      <c r="AI65">
        <v>0</v>
      </c>
      <c r="AJ65">
        <v>0</v>
      </c>
      <c r="AK65">
        <v>49.233418</v>
      </c>
      <c r="AL65">
        <v>58.315201999999999</v>
      </c>
      <c r="AM65">
        <v>0</v>
      </c>
      <c r="AN65">
        <v>0.64618299999999995</v>
      </c>
      <c r="AO65">
        <v>12.626403</v>
      </c>
      <c r="AP65">
        <v>4.2033969999999998</v>
      </c>
      <c r="AQ65">
        <v>24.624525999999999</v>
      </c>
      <c r="AR65">
        <v>48.478903000000003</v>
      </c>
      <c r="AS65">
        <v>30.784164000000001</v>
      </c>
      <c r="AT65">
        <v>14.473412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59.669999999999995</v>
      </c>
      <c r="BA65">
        <f t="shared" si="1"/>
        <v>1984.2278680000004</v>
      </c>
      <c r="BD65">
        <v>7.75</v>
      </c>
      <c r="BE65">
        <v>6.88</v>
      </c>
      <c r="BF65">
        <v>1.02</v>
      </c>
      <c r="BG65">
        <v>3.88</v>
      </c>
      <c r="BH65">
        <v>5.23</v>
      </c>
      <c r="BI65">
        <v>4.3099999999999996</v>
      </c>
      <c r="BJ65">
        <v>1.41</v>
      </c>
      <c r="BK65">
        <v>2.8</v>
      </c>
      <c r="BL65">
        <v>2.11</v>
      </c>
      <c r="BM65">
        <v>1.55</v>
      </c>
      <c r="BN65">
        <v>0</v>
      </c>
      <c r="BO65">
        <v>12.55</v>
      </c>
      <c r="BP65">
        <v>3.6</v>
      </c>
      <c r="BQ65">
        <v>4.2300000000000004</v>
      </c>
      <c r="BR65">
        <v>2.02</v>
      </c>
      <c r="BS65">
        <v>0.33</v>
      </c>
      <c r="BT65">
        <v>0</v>
      </c>
      <c r="BU65">
        <v>0</v>
      </c>
      <c r="BV65">
        <v>0</v>
      </c>
      <c r="BW65">
        <f t="shared" si="2"/>
        <v>59.669999999999995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363.24881900000003</v>
      </c>
      <c r="L66">
        <v>343.55560100000002</v>
      </c>
      <c r="M66">
        <v>27.659766000000001</v>
      </c>
      <c r="N66">
        <v>77.193523999999996</v>
      </c>
      <c r="O66">
        <v>60.607059</v>
      </c>
      <c r="P66">
        <v>101.936178</v>
      </c>
      <c r="Q66">
        <v>5.7627829999999998</v>
      </c>
      <c r="R66">
        <v>21.778153</v>
      </c>
      <c r="S66">
        <v>13.537642</v>
      </c>
      <c r="T66">
        <v>0</v>
      </c>
      <c r="U66">
        <v>401.99377900000002</v>
      </c>
      <c r="V66">
        <v>0</v>
      </c>
      <c r="W66">
        <v>9.5255369999999999</v>
      </c>
      <c r="X66">
        <v>72.227215000000001</v>
      </c>
      <c r="Y66">
        <v>0</v>
      </c>
      <c r="Z66">
        <v>6.3250719999999996</v>
      </c>
      <c r="AA66">
        <v>13.559037</v>
      </c>
      <c r="AB66">
        <v>12.710406000000001</v>
      </c>
      <c r="AC66">
        <v>9.3400829999999999</v>
      </c>
      <c r="AD66">
        <v>8.7967899999999997</v>
      </c>
      <c r="AE66">
        <v>47.711219999999997</v>
      </c>
      <c r="AF66">
        <v>6.1853259999999999</v>
      </c>
      <c r="AG66">
        <v>13.605594</v>
      </c>
      <c r="AH66">
        <v>63.976478999999998</v>
      </c>
      <c r="AI66">
        <v>0</v>
      </c>
      <c r="AJ66">
        <v>0</v>
      </c>
      <c r="AK66">
        <v>49.233418</v>
      </c>
      <c r="AL66">
        <v>58.315201999999999</v>
      </c>
      <c r="AM66">
        <v>0</v>
      </c>
      <c r="AN66">
        <v>0.64618299999999995</v>
      </c>
      <c r="AO66">
        <v>12.626403</v>
      </c>
      <c r="AP66">
        <v>4.2033969999999998</v>
      </c>
      <c r="AQ66">
        <v>24.624525999999999</v>
      </c>
      <c r="AR66">
        <v>48.478903000000003</v>
      </c>
      <c r="AS66">
        <v>30.784164000000001</v>
      </c>
      <c r="AT66">
        <v>14.473412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59.87</v>
      </c>
      <c r="BA66">
        <f t="shared" si="1"/>
        <v>1984.4916710000002</v>
      </c>
      <c r="BD66">
        <v>7.75</v>
      </c>
      <c r="BE66">
        <v>6.88</v>
      </c>
      <c r="BF66">
        <v>1.02</v>
      </c>
      <c r="BG66">
        <v>3.88</v>
      </c>
      <c r="BH66">
        <v>5.23</v>
      </c>
      <c r="BI66">
        <v>4.3099999999999996</v>
      </c>
      <c r="BJ66">
        <v>1.51</v>
      </c>
      <c r="BK66">
        <v>2.9</v>
      </c>
      <c r="BL66">
        <v>2.11</v>
      </c>
      <c r="BM66">
        <v>1.55</v>
      </c>
      <c r="BN66">
        <v>0</v>
      </c>
      <c r="BO66">
        <v>12.55</v>
      </c>
      <c r="BP66">
        <v>3.6</v>
      </c>
      <c r="BQ66">
        <v>4.2300000000000004</v>
      </c>
      <c r="BR66">
        <v>2.02</v>
      </c>
      <c r="BS66">
        <v>0.33</v>
      </c>
      <c r="BT66">
        <v>0</v>
      </c>
      <c r="BU66">
        <v>0</v>
      </c>
      <c r="BV66">
        <v>0</v>
      </c>
      <c r="BW66">
        <f t="shared" si="2"/>
        <v>59.87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363.18501600000002</v>
      </c>
      <c r="L67">
        <v>343.55560100000002</v>
      </c>
      <c r="M67">
        <v>27.659766000000001</v>
      </c>
      <c r="N67">
        <v>77.193523999999996</v>
      </c>
      <c r="O67">
        <v>58.275826000000002</v>
      </c>
      <c r="P67">
        <v>101.936178</v>
      </c>
      <c r="Q67">
        <v>5.73888</v>
      </c>
      <c r="R67">
        <v>20.801455000000001</v>
      </c>
      <c r="S67">
        <v>12.439477</v>
      </c>
      <c r="T67">
        <v>0</v>
      </c>
      <c r="U67">
        <v>401.99377900000002</v>
      </c>
      <c r="V67">
        <v>0</v>
      </c>
      <c r="W67">
        <v>9.6509999999999998</v>
      </c>
      <c r="X67">
        <v>28.952999999999999</v>
      </c>
      <c r="Y67">
        <v>0</v>
      </c>
      <c r="Z67">
        <v>6.3250719999999996</v>
      </c>
      <c r="AA67">
        <v>27.118075000000001</v>
      </c>
      <c r="AB67">
        <v>12.710406000000001</v>
      </c>
      <c r="AC67">
        <v>9.3400829999999999</v>
      </c>
      <c r="AD67">
        <v>8.7967899999999997</v>
      </c>
      <c r="AE67">
        <v>47.711219999999997</v>
      </c>
      <c r="AF67">
        <v>6.1853259999999999</v>
      </c>
      <c r="AG67">
        <v>13.605594</v>
      </c>
      <c r="AH67">
        <v>63.976478999999998</v>
      </c>
      <c r="AI67">
        <v>0</v>
      </c>
      <c r="AJ67">
        <v>0</v>
      </c>
      <c r="AK67">
        <v>49.233418</v>
      </c>
      <c r="AL67">
        <v>58.315201999999999</v>
      </c>
      <c r="AM67">
        <v>0</v>
      </c>
      <c r="AN67">
        <v>0.64618299999999995</v>
      </c>
      <c r="AO67">
        <v>11.292828</v>
      </c>
      <c r="AP67">
        <v>9.1485690000000002</v>
      </c>
      <c r="AQ67">
        <v>24.624525999999999</v>
      </c>
      <c r="AR67">
        <v>48.478903000000003</v>
      </c>
      <c r="AS67">
        <v>30.784164000000001</v>
      </c>
      <c r="AT67">
        <v>14.473412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59.96</v>
      </c>
      <c r="BA67">
        <f t="shared" si="1"/>
        <v>1954.1097520000008</v>
      </c>
      <c r="BD67">
        <v>7.75</v>
      </c>
      <c r="BE67">
        <v>6.88</v>
      </c>
      <c r="BF67">
        <v>1.02</v>
      </c>
      <c r="BG67">
        <v>3.88</v>
      </c>
      <c r="BH67">
        <v>5.23</v>
      </c>
      <c r="BI67">
        <v>4.3099999999999996</v>
      </c>
      <c r="BJ67">
        <v>1.51</v>
      </c>
      <c r="BK67">
        <v>2.9</v>
      </c>
      <c r="BL67">
        <v>2.2000000000000002</v>
      </c>
      <c r="BM67">
        <v>1.55</v>
      </c>
      <c r="BN67">
        <v>0</v>
      </c>
      <c r="BO67">
        <v>12.55</v>
      </c>
      <c r="BP67">
        <v>3.6</v>
      </c>
      <c r="BQ67">
        <v>4.2300000000000004</v>
      </c>
      <c r="BR67">
        <v>2.02</v>
      </c>
      <c r="BS67">
        <v>0.33</v>
      </c>
      <c r="BT67">
        <v>0</v>
      </c>
      <c r="BU67">
        <v>0</v>
      </c>
      <c r="BV67">
        <v>0</v>
      </c>
      <c r="BW67">
        <f t="shared" si="2"/>
        <v>59.96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363.24881900000003</v>
      </c>
      <c r="L68">
        <v>343.55560100000002</v>
      </c>
      <c r="M68">
        <v>27.659766000000001</v>
      </c>
      <c r="N68">
        <v>77.193523999999996</v>
      </c>
      <c r="O68">
        <v>58.275826000000002</v>
      </c>
      <c r="P68">
        <v>101.936178</v>
      </c>
      <c r="Q68">
        <v>5.73888</v>
      </c>
      <c r="R68">
        <v>21.299851</v>
      </c>
      <c r="S68">
        <v>12.439477</v>
      </c>
      <c r="T68">
        <v>0</v>
      </c>
      <c r="U68">
        <v>401.99377900000002</v>
      </c>
      <c r="V68">
        <v>0</v>
      </c>
      <c r="W68">
        <v>9.6509999999999998</v>
      </c>
      <c r="X68">
        <v>28.952999999999999</v>
      </c>
      <c r="Y68">
        <v>0</v>
      </c>
      <c r="Z68">
        <v>6.3250719999999996</v>
      </c>
      <c r="AA68">
        <v>27.118075000000001</v>
      </c>
      <c r="AB68">
        <v>12.710406000000001</v>
      </c>
      <c r="AC68">
        <v>9.3400829999999999</v>
      </c>
      <c r="AD68">
        <v>8.7967899999999997</v>
      </c>
      <c r="AE68">
        <v>47.711219999999997</v>
      </c>
      <c r="AF68">
        <v>6.1853259999999999</v>
      </c>
      <c r="AG68">
        <v>13.605594</v>
      </c>
      <c r="AH68">
        <v>63.976478999999998</v>
      </c>
      <c r="AI68">
        <v>0</v>
      </c>
      <c r="AJ68">
        <v>0</v>
      </c>
      <c r="AK68">
        <v>49.233418</v>
      </c>
      <c r="AL68">
        <v>58.315201999999999</v>
      </c>
      <c r="AM68">
        <v>9.0053479999999997</v>
      </c>
      <c r="AN68">
        <v>0.64618299999999995</v>
      </c>
      <c r="AO68">
        <v>11.292828</v>
      </c>
      <c r="AP68">
        <v>9.1485690000000002</v>
      </c>
      <c r="AQ68">
        <v>24.624525999999999</v>
      </c>
      <c r="AR68">
        <v>48.478903000000003</v>
      </c>
      <c r="AS68">
        <v>30.784164000000001</v>
      </c>
      <c r="AT68">
        <v>14.473412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59.96</v>
      </c>
      <c r="BA68">
        <f t="shared" ref="BA68:BA99" si="4">SUM(B68:AZ68)</f>
        <v>1963.6772990000006</v>
      </c>
      <c r="BD68">
        <v>7.75</v>
      </c>
      <c r="BE68">
        <v>6.88</v>
      </c>
      <c r="BF68">
        <v>1.02</v>
      </c>
      <c r="BG68">
        <v>3.88</v>
      </c>
      <c r="BH68">
        <v>5.23</v>
      </c>
      <c r="BI68">
        <v>4.3099999999999996</v>
      </c>
      <c r="BJ68">
        <v>1.51</v>
      </c>
      <c r="BK68">
        <v>2.9</v>
      </c>
      <c r="BL68">
        <v>2.2000000000000002</v>
      </c>
      <c r="BM68">
        <v>1.55</v>
      </c>
      <c r="BN68">
        <v>0</v>
      </c>
      <c r="BO68">
        <v>12.55</v>
      </c>
      <c r="BP68">
        <v>3.6</v>
      </c>
      <c r="BQ68">
        <v>4.2300000000000004</v>
      </c>
      <c r="BR68">
        <v>2.02</v>
      </c>
      <c r="BS68">
        <v>0.33</v>
      </c>
      <c r="BT68">
        <v>0</v>
      </c>
      <c r="BU68">
        <v>0</v>
      </c>
      <c r="BV68">
        <v>0</v>
      </c>
      <c r="BW68">
        <f t="shared" ref="BW68:BW98" si="5">SUM(BD68:BV68)</f>
        <v>59.96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363.18501600000002</v>
      </c>
      <c r="L69">
        <v>342.43594999999999</v>
      </c>
      <c r="M69">
        <v>37.310766000000001</v>
      </c>
      <c r="N69">
        <v>86.844524000000007</v>
      </c>
      <c r="O69">
        <v>72.752325999999996</v>
      </c>
      <c r="P69">
        <v>101.936178</v>
      </c>
      <c r="Q69">
        <v>5.652317</v>
      </c>
      <c r="R69">
        <v>21.053291000000002</v>
      </c>
      <c r="S69">
        <v>11.880739</v>
      </c>
      <c r="T69">
        <v>0</v>
      </c>
      <c r="U69">
        <v>401.99377900000002</v>
      </c>
      <c r="V69">
        <v>0</v>
      </c>
      <c r="W69">
        <v>9.6509999999999998</v>
      </c>
      <c r="X69">
        <v>53.534097000000003</v>
      </c>
      <c r="Y69">
        <v>0</v>
      </c>
      <c r="Z69">
        <v>6.3250719999999996</v>
      </c>
      <c r="AA69">
        <v>40.677112000000001</v>
      </c>
      <c r="AB69">
        <v>12.710406000000001</v>
      </c>
      <c r="AC69">
        <v>9.3400829999999999</v>
      </c>
      <c r="AD69">
        <v>8.7967899999999997</v>
      </c>
      <c r="AE69">
        <v>47.711219999999997</v>
      </c>
      <c r="AF69">
        <v>6.1853259999999999</v>
      </c>
      <c r="AG69">
        <v>13.605594</v>
      </c>
      <c r="AH69">
        <v>63.976478999999998</v>
      </c>
      <c r="AI69">
        <v>0</v>
      </c>
      <c r="AJ69">
        <v>0</v>
      </c>
      <c r="AK69">
        <v>49.233418</v>
      </c>
      <c r="AL69">
        <v>58.315201999999999</v>
      </c>
      <c r="AM69">
        <v>10.163179</v>
      </c>
      <c r="AN69">
        <v>0.64618299999999995</v>
      </c>
      <c r="AO69">
        <v>11.292828</v>
      </c>
      <c r="AP69">
        <v>4.2033969999999998</v>
      </c>
      <c r="AQ69">
        <v>24.624525999999999</v>
      </c>
      <c r="AR69">
        <v>48.478903000000003</v>
      </c>
      <c r="AS69">
        <v>30.784164000000001</v>
      </c>
      <c r="AT69">
        <v>14.473412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59.99</v>
      </c>
      <c r="BA69">
        <f t="shared" si="4"/>
        <v>2029.7632770000005</v>
      </c>
      <c r="BD69">
        <v>7.75</v>
      </c>
      <c r="BE69">
        <v>6.88</v>
      </c>
      <c r="BF69">
        <v>1.02</v>
      </c>
      <c r="BG69">
        <v>3.88</v>
      </c>
      <c r="BH69">
        <v>5.23</v>
      </c>
      <c r="BI69">
        <v>4.3099999999999996</v>
      </c>
      <c r="BJ69">
        <v>1.51</v>
      </c>
      <c r="BK69">
        <v>2.9</v>
      </c>
      <c r="BL69">
        <v>2.2000000000000002</v>
      </c>
      <c r="BM69">
        <v>1.55</v>
      </c>
      <c r="BN69">
        <v>0</v>
      </c>
      <c r="BO69">
        <v>12.55</v>
      </c>
      <c r="BP69">
        <v>3.6</v>
      </c>
      <c r="BQ69">
        <v>4.2300000000000004</v>
      </c>
      <c r="BR69">
        <v>2.02</v>
      </c>
      <c r="BS69">
        <v>0.36</v>
      </c>
      <c r="BT69">
        <v>0</v>
      </c>
      <c r="BU69">
        <v>0</v>
      </c>
      <c r="BV69">
        <v>0</v>
      </c>
      <c r="BW69">
        <f t="shared" si="5"/>
        <v>59.99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363.18501600000002</v>
      </c>
      <c r="L70">
        <v>342.43594999999999</v>
      </c>
      <c r="M70">
        <v>43.288595000000001</v>
      </c>
      <c r="N70">
        <v>96.495524000000003</v>
      </c>
      <c r="O70">
        <v>92.054326000000003</v>
      </c>
      <c r="P70">
        <v>101.936178</v>
      </c>
      <c r="Q70">
        <v>5.652317</v>
      </c>
      <c r="R70">
        <v>21.053291000000002</v>
      </c>
      <c r="S70">
        <v>11.880739</v>
      </c>
      <c r="T70">
        <v>0</v>
      </c>
      <c r="U70">
        <v>401.99377900000002</v>
      </c>
      <c r="V70">
        <v>0</v>
      </c>
      <c r="W70">
        <v>9.6509999999999998</v>
      </c>
      <c r="X70">
        <v>53.534097000000003</v>
      </c>
      <c r="Y70">
        <v>0</v>
      </c>
      <c r="Z70">
        <v>6.3250719999999996</v>
      </c>
      <c r="AA70">
        <v>40.677112000000001</v>
      </c>
      <c r="AB70">
        <v>12.710406000000001</v>
      </c>
      <c r="AC70">
        <v>9.3400829999999999</v>
      </c>
      <c r="AD70">
        <v>8.7967899999999997</v>
      </c>
      <c r="AE70">
        <v>47.711219999999997</v>
      </c>
      <c r="AF70">
        <v>6.1853259999999999</v>
      </c>
      <c r="AG70">
        <v>13.605594</v>
      </c>
      <c r="AH70">
        <v>63.976478999999998</v>
      </c>
      <c r="AI70">
        <v>0</v>
      </c>
      <c r="AJ70">
        <v>0</v>
      </c>
      <c r="AK70">
        <v>49.233418</v>
      </c>
      <c r="AL70">
        <v>58.315201999999999</v>
      </c>
      <c r="AM70">
        <v>10.163179</v>
      </c>
      <c r="AN70">
        <v>0.64618299999999995</v>
      </c>
      <c r="AO70">
        <v>11.292828</v>
      </c>
      <c r="AP70">
        <v>4.2033969999999998</v>
      </c>
      <c r="AQ70">
        <v>24.624525999999999</v>
      </c>
      <c r="AR70">
        <v>48.478903000000003</v>
      </c>
      <c r="AS70">
        <v>30.784164000000001</v>
      </c>
      <c r="AT70">
        <v>14.473412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60.03</v>
      </c>
      <c r="BA70">
        <f t="shared" si="4"/>
        <v>2064.7341060000003</v>
      </c>
      <c r="BD70">
        <v>7.75</v>
      </c>
      <c r="BE70">
        <v>6.88</v>
      </c>
      <c r="BF70">
        <v>1.02</v>
      </c>
      <c r="BG70">
        <v>3.88</v>
      </c>
      <c r="BH70">
        <v>5.23</v>
      </c>
      <c r="BI70">
        <v>4.3099999999999996</v>
      </c>
      <c r="BJ70">
        <v>1.51</v>
      </c>
      <c r="BK70">
        <v>2.9</v>
      </c>
      <c r="BL70">
        <v>2.2000000000000002</v>
      </c>
      <c r="BM70">
        <v>1.55</v>
      </c>
      <c r="BN70">
        <v>0</v>
      </c>
      <c r="BO70">
        <v>12.55</v>
      </c>
      <c r="BP70">
        <v>3.6</v>
      </c>
      <c r="BQ70">
        <v>4.2300000000000004</v>
      </c>
      <c r="BR70">
        <v>2.02</v>
      </c>
      <c r="BS70">
        <v>0.4</v>
      </c>
      <c r="BT70">
        <v>0</v>
      </c>
      <c r="BU70">
        <v>0</v>
      </c>
      <c r="BV70">
        <v>0</v>
      </c>
      <c r="BW70">
        <f t="shared" si="5"/>
        <v>60.03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363.14494999999999</v>
      </c>
      <c r="L71">
        <v>342.43594999999999</v>
      </c>
      <c r="M71">
        <v>43.288595000000001</v>
      </c>
      <c r="N71">
        <v>112.789017</v>
      </c>
      <c r="O71">
        <v>119.349695</v>
      </c>
      <c r="P71">
        <v>101.936178</v>
      </c>
      <c r="Q71">
        <v>5.652317</v>
      </c>
      <c r="R71">
        <v>21.053291000000002</v>
      </c>
      <c r="S71">
        <v>11.880739</v>
      </c>
      <c r="T71">
        <v>0</v>
      </c>
      <c r="U71">
        <v>401.99377900000002</v>
      </c>
      <c r="V71">
        <v>0</v>
      </c>
      <c r="W71">
        <v>9.6509999999999998</v>
      </c>
      <c r="X71">
        <v>53.534097000000003</v>
      </c>
      <c r="Y71">
        <v>0</v>
      </c>
      <c r="Z71">
        <v>1.0616099999999999</v>
      </c>
      <c r="AA71">
        <v>40.677112000000001</v>
      </c>
      <c r="AB71">
        <v>12.710406000000001</v>
      </c>
      <c r="AC71">
        <v>9.3400829999999999</v>
      </c>
      <c r="AD71">
        <v>8.7967899999999997</v>
      </c>
      <c r="AE71">
        <v>47.711219999999997</v>
      </c>
      <c r="AF71">
        <v>6.1853259999999999</v>
      </c>
      <c r="AG71">
        <v>13.605594</v>
      </c>
      <c r="AH71">
        <v>63.976478999999998</v>
      </c>
      <c r="AI71">
        <v>0</v>
      </c>
      <c r="AJ71">
        <v>0</v>
      </c>
      <c r="AK71">
        <v>49.233418</v>
      </c>
      <c r="AL71">
        <v>44.857847999999997</v>
      </c>
      <c r="AM71">
        <v>10.188908</v>
      </c>
      <c r="AN71">
        <v>0.64618299999999995</v>
      </c>
      <c r="AO71">
        <v>11.292828</v>
      </c>
      <c r="AP71">
        <v>4.2033969999999998</v>
      </c>
      <c r="AQ71">
        <v>24.624525999999999</v>
      </c>
      <c r="AR71">
        <v>48.478903000000003</v>
      </c>
      <c r="AS71">
        <v>30.784164000000001</v>
      </c>
      <c r="AT71">
        <v>14.473412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60.06</v>
      </c>
      <c r="BA71">
        <f t="shared" si="4"/>
        <v>2089.6178150000005</v>
      </c>
      <c r="BD71">
        <v>7.75</v>
      </c>
      <c r="BE71">
        <v>6.88</v>
      </c>
      <c r="BF71">
        <v>1.02</v>
      </c>
      <c r="BG71">
        <v>3.88</v>
      </c>
      <c r="BH71">
        <v>5.23</v>
      </c>
      <c r="BI71">
        <v>4.3099999999999996</v>
      </c>
      <c r="BJ71">
        <v>1.51</v>
      </c>
      <c r="BK71">
        <v>2.9</v>
      </c>
      <c r="BL71">
        <v>2.2000000000000002</v>
      </c>
      <c r="BM71">
        <v>1.55</v>
      </c>
      <c r="BN71">
        <v>0</v>
      </c>
      <c r="BO71">
        <v>12.55</v>
      </c>
      <c r="BP71">
        <v>3.6</v>
      </c>
      <c r="BQ71">
        <v>4.2300000000000004</v>
      </c>
      <c r="BR71">
        <v>2.02</v>
      </c>
      <c r="BS71">
        <v>0.43</v>
      </c>
      <c r="BT71">
        <v>0</v>
      </c>
      <c r="BU71">
        <v>0</v>
      </c>
      <c r="BV71">
        <v>0</v>
      </c>
      <c r="BW71">
        <f t="shared" si="5"/>
        <v>60.06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363.080714</v>
      </c>
      <c r="L72">
        <v>342.43594999999999</v>
      </c>
      <c r="M72">
        <v>43.288595000000001</v>
      </c>
      <c r="N72">
        <v>112.789017</v>
      </c>
      <c r="O72">
        <v>119.349695</v>
      </c>
      <c r="P72">
        <v>101.936178</v>
      </c>
      <c r="Q72">
        <v>5.652317</v>
      </c>
      <c r="R72">
        <v>21.053291000000002</v>
      </c>
      <c r="S72">
        <v>11.880739</v>
      </c>
      <c r="T72">
        <v>0</v>
      </c>
      <c r="U72">
        <v>401.99377900000002</v>
      </c>
      <c r="V72">
        <v>0</v>
      </c>
      <c r="W72">
        <v>9.6509999999999998</v>
      </c>
      <c r="X72">
        <v>53.534097000000003</v>
      </c>
      <c r="Y72">
        <v>0</v>
      </c>
      <c r="Z72">
        <v>1.0616099999999999</v>
      </c>
      <c r="AA72">
        <v>40.677112000000001</v>
      </c>
      <c r="AB72">
        <v>12.710406000000001</v>
      </c>
      <c r="AC72">
        <v>9.3400829999999999</v>
      </c>
      <c r="AD72">
        <v>8.7967899999999997</v>
      </c>
      <c r="AE72">
        <v>47.711219999999997</v>
      </c>
      <c r="AF72">
        <v>6.1853259999999999</v>
      </c>
      <c r="AG72">
        <v>13.605594</v>
      </c>
      <c r="AH72">
        <v>63.976478999999998</v>
      </c>
      <c r="AI72">
        <v>0</v>
      </c>
      <c r="AJ72">
        <v>0</v>
      </c>
      <c r="AK72">
        <v>49.233418</v>
      </c>
      <c r="AL72">
        <v>44.857847999999997</v>
      </c>
      <c r="AM72">
        <v>10.188908</v>
      </c>
      <c r="AN72">
        <v>0.64618299999999995</v>
      </c>
      <c r="AO72">
        <v>11.292828</v>
      </c>
      <c r="AP72">
        <v>4.2033969999999998</v>
      </c>
      <c r="AQ72">
        <v>24.624525999999999</v>
      </c>
      <c r="AR72">
        <v>48.478903000000003</v>
      </c>
      <c r="AS72">
        <v>30.784164000000001</v>
      </c>
      <c r="AT72">
        <v>14.473412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60.06</v>
      </c>
      <c r="BA72">
        <f t="shared" si="4"/>
        <v>2089.5535790000004</v>
      </c>
      <c r="BD72">
        <v>7.75</v>
      </c>
      <c r="BE72">
        <v>6.88</v>
      </c>
      <c r="BF72">
        <v>1.02</v>
      </c>
      <c r="BG72">
        <v>3.88</v>
      </c>
      <c r="BH72">
        <v>5.23</v>
      </c>
      <c r="BI72">
        <v>4.3099999999999996</v>
      </c>
      <c r="BJ72">
        <v>1.51</v>
      </c>
      <c r="BK72">
        <v>2.9</v>
      </c>
      <c r="BL72">
        <v>2.2000000000000002</v>
      </c>
      <c r="BM72">
        <v>1.55</v>
      </c>
      <c r="BN72">
        <v>0</v>
      </c>
      <c r="BO72">
        <v>12.55</v>
      </c>
      <c r="BP72">
        <v>3.6</v>
      </c>
      <c r="BQ72">
        <v>4.2300000000000004</v>
      </c>
      <c r="BR72">
        <v>2.02</v>
      </c>
      <c r="BS72">
        <v>0.43</v>
      </c>
      <c r="BT72">
        <v>0</v>
      </c>
      <c r="BU72">
        <v>0</v>
      </c>
      <c r="BV72">
        <v>0</v>
      </c>
      <c r="BW72">
        <f t="shared" si="5"/>
        <v>60.06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363.14494999999999</v>
      </c>
      <c r="L73">
        <v>342.43594999999999</v>
      </c>
      <c r="M73">
        <v>43.288595000000001</v>
      </c>
      <c r="N73">
        <v>112.789017</v>
      </c>
      <c r="O73">
        <v>119.349695</v>
      </c>
      <c r="P73">
        <v>101.936178</v>
      </c>
      <c r="Q73">
        <v>5.652317</v>
      </c>
      <c r="R73">
        <v>21.053291000000002</v>
      </c>
      <c r="S73">
        <v>11.880739</v>
      </c>
      <c r="T73">
        <v>0</v>
      </c>
      <c r="U73">
        <v>401.99377900000002</v>
      </c>
      <c r="V73">
        <v>0</v>
      </c>
      <c r="W73">
        <v>9.6509999999999998</v>
      </c>
      <c r="X73">
        <v>53.534097000000003</v>
      </c>
      <c r="Y73">
        <v>0</v>
      </c>
      <c r="Z73">
        <v>1.0616099999999999</v>
      </c>
      <c r="AA73">
        <v>40.677112000000001</v>
      </c>
      <c r="AB73">
        <v>12.710406000000001</v>
      </c>
      <c r="AC73">
        <v>9.3400829999999999</v>
      </c>
      <c r="AD73">
        <v>8.7967899999999997</v>
      </c>
      <c r="AE73">
        <v>47.711219999999997</v>
      </c>
      <c r="AF73">
        <v>6.1853259999999999</v>
      </c>
      <c r="AG73">
        <v>13.605594</v>
      </c>
      <c r="AH73">
        <v>63.976478999999998</v>
      </c>
      <c r="AI73">
        <v>0</v>
      </c>
      <c r="AJ73">
        <v>0</v>
      </c>
      <c r="AK73">
        <v>49.233418</v>
      </c>
      <c r="AL73">
        <v>44.857847999999997</v>
      </c>
      <c r="AM73">
        <v>10.188908</v>
      </c>
      <c r="AN73">
        <v>0.64618299999999995</v>
      </c>
      <c r="AO73">
        <v>10.498358</v>
      </c>
      <c r="AP73">
        <v>4.2033969999999998</v>
      </c>
      <c r="AQ73">
        <v>24.624525999999999</v>
      </c>
      <c r="AR73">
        <v>48.478903000000003</v>
      </c>
      <c r="AS73">
        <v>30.784164000000001</v>
      </c>
      <c r="AT73">
        <v>14.473412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59.98</v>
      </c>
      <c r="BA73">
        <f t="shared" si="4"/>
        <v>2088.7433450000003</v>
      </c>
      <c r="BD73">
        <v>7.75</v>
      </c>
      <c r="BE73">
        <v>6.88</v>
      </c>
      <c r="BF73">
        <v>1.02</v>
      </c>
      <c r="BG73">
        <v>3.88</v>
      </c>
      <c r="BH73">
        <v>5.23</v>
      </c>
      <c r="BI73">
        <v>4.3099999999999996</v>
      </c>
      <c r="BJ73">
        <v>1.51</v>
      </c>
      <c r="BK73">
        <v>2.9</v>
      </c>
      <c r="BL73">
        <v>2.2000000000000002</v>
      </c>
      <c r="BM73">
        <v>1.54</v>
      </c>
      <c r="BN73">
        <v>0</v>
      </c>
      <c r="BO73">
        <v>12.55</v>
      </c>
      <c r="BP73">
        <v>3.6</v>
      </c>
      <c r="BQ73">
        <v>4.2300000000000004</v>
      </c>
      <c r="BR73">
        <v>2.02</v>
      </c>
      <c r="BS73">
        <v>0.36</v>
      </c>
      <c r="BT73">
        <v>0</v>
      </c>
      <c r="BU73">
        <v>0</v>
      </c>
      <c r="BV73">
        <v>0</v>
      </c>
      <c r="BW73">
        <f t="shared" si="5"/>
        <v>59.98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363.080714</v>
      </c>
      <c r="L74">
        <v>342.43594999999999</v>
      </c>
      <c r="M74">
        <v>43.288595000000001</v>
      </c>
      <c r="N74">
        <v>112.789017</v>
      </c>
      <c r="O74">
        <v>119.349695</v>
      </c>
      <c r="P74">
        <v>101.936178</v>
      </c>
      <c r="Q74">
        <v>5.652317</v>
      </c>
      <c r="R74">
        <v>21.053291000000002</v>
      </c>
      <c r="S74">
        <v>11.880739</v>
      </c>
      <c r="T74">
        <v>0</v>
      </c>
      <c r="U74">
        <v>401.99377900000002</v>
      </c>
      <c r="V74">
        <v>0</v>
      </c>
      <c r="W74">
        <v>9.6509999999999998</v>
      </c>
      <c r="X74">
        <v>53.534097000000003</v>
      </c>
      <c r="Y74">
        <v>0</v>
      </c>
      <c r="Z74">
        <v>6.3250719999999996</v>
      </c>
      <c r="AA74">
        <v>40.677112000000001</v>
      </c>
      <c r="AB74">
        <v>12.710406000000001</v>
      </c>
      <c r="AC74">
        <v>9.3400829999999999</v>
      </c>
      <c r="AD74">
        <v>8.7967899999999997</v>
      </c>
      <c r="AE74">
        <v>47.711219999999997</v>
      </c>
      <c r="AF74">
        <v>6.1853259999999999</v>
      </c>
      <c r="AG74">
        <v>13.605594</v>
      </c>
      <c r="AH74">
        <v>63.976478999999998</v>
      </c>
      <c r="AI74">
        <v>0</v>
      </c>
      <c r="AJ74">
        <v>0</v>
      </c>
      <c r="AK74">
        <v>49.233418</v>
      </c>
      <c r="AL74">
        <v>44.857847999999997</v>
      </c>
      <c r="AM74">
        <v>10.188908</v>
      </c>
      <c r="AN74">
        <v>0.64618299999999995</v>
      </c>
      <c r="AO74">
        <v>10.498358</v>
      </c>
      <c r="AP74">
        <v>4.2033969999999998</v>
      </c>
      <c r="AQ74">
        <v>24.624525999999999</v>
      </c>
      <c r="AR74">
        <v>48.478903000000003</v>
      </c>
      <c r="AS74">
        <v>30.784164000000001</v>
      </c>
      <c r="AT74">
        <v>14.473412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59.91</v>
      </c>
      <c r="BA74">
        <f t="shared" si="4"/>
        <v>2093.8725710000003</v>
      </c>
      <c r="BD74">
        <v>7.75</v>
      </c>
      <c r="BE74">
        <v>6.88</v>
      </c>
      <c r="BF74">
        <v>1.02</v>
      </c>
      <c r="BG74">
        <v>3.88</v>
      </c>
      <c r="BH74">
        <v>5.23</v>
      </c>
      <c r="BI74">
        <v>4.3099999999999996</v>
      </c>
      <c r="BJ74">
        <v>1.51</v>
      </c>
      <c r="BK74">
        <v>2.9</v>
      </c>
      <c r="BL74">
        <v>2.2000000000000002</v>
      </c>
      <c r="BM74">
        <v>1.54</v>
      </c>
      <c r="BN74">
        <v>0</v>
      </c>
      <c r="BO74">
        <v>12.55</v>
      </c>
      <c r="BP74">
        <v>3.6</v>
      </c>
      <c r="BQ74">
        <v>4.2300000000000004</v>
      </c>
      <c r="BR74">
        <v>2.02</v>
      </c>
      <c r="BS74">
        <v>0.28999999999999998</v>
      </c>
      <c r="BT74">
        <v>0</v>
      </c>
      <c r="BU74">
        <v>0</v>
      </c>
      <c r="BV74">
        <v>0</v>
      </c>
      <c r="BW74">
        <f t="shared" si="5"/>
        <v>59.91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363.24881900000003</v>
      </c>
      <c r="L75">
        <v>342.43594999999999</v>
      </c>
      <c r="M75">
        <v>43.288595000000001</v>
      </c>
      <c r="N75">
        <v>112.789017</v>
      </c>
      <c r="O75">
        <v>119.349695</v>
      </c>
      <c r="P75">
        <v>118.345388</v>
      </c>
      <c r="Q75">
        <v>7.0907830000000001</v>
      </c>
      <c r="R75">
        <v>22.997657</v>
      </c>
      <c r="S75">
        <v>15.959376000000001</v>
      </c>
      <c r="T75">
        <v>0</v>
      </c>
      <c r="U75">
        <v>401.99377900000002</v>
      </c>
      <c r="V75">
        <v>4.2223119999999996</v>
      </c>
      <c r="W75">
        <v>23.660198999999999</v>
      </c>
      <c r="X75">
        <v>102.381427</v>
      </c>
      <c r="Y75">
        <v>0</v>
      </c>
      <c r="Z75">
        <v>6.3250719999999996</v>
      </c>
      <c r="AA75">
        <v>40.677112000000001</v>
      </c>
      <c r="AB75">
        <v>12.710406000000001</v>
      </c>
      <c r="AC75">
        <v>9.3400829999999999</v>
      </c>
      <c r="AD75">
        <v>8.7967899999999997</v>
      </c>
      <c r="AE75">
        <v>47.711219999999997</v>
      </c>
      <c r="AF75">
        <v>6.1853259999999999</v>
      </c>
      <c r="AG75">
        <v>13.605594</v>
      </c>
      <c r="AH75">
        <v>63.976478999999998</v>
      </c>
      <c r="AI75">
        <v>0</v>
      </c>
      <c r="AJ75">
        <v>0</v>
      </c>
      <c r="AK75">
        <v>49.233418</v>
      </c>
      <c r="AL75">
        <v>44.857847999999997</v>
      </c>
      <c r="AM75">
        <v>10.188908</v>
      </c>
      <c r="AN75">
        <v>0.64618299999999995</v>
      </c>
      <c r="AO75">
        <v>10.498358</v>
      </c>
      <c r="AP75">
        <v>4.2033969999999998</v>
      </c>
      <c r="AQ75">
        <v>24.624525999999999</v>
      </c>
      <c r="AR75">
        <v>48.478903000000003</v>
      </c>
      <c r="AS75">
        <v>30.784164000000001</v>
      </c>
      <c r="AT75">
        <v>14.473412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59.769999999999989</v>
      </c>
      <c r="BA75">
        <f t="shared" si="4"/>
        <v>2184.8501960000008</v>
      </c>
      <c r="BD75">
        <v>8.11</v>
      </c>
      <c r="BE75">
        <v>6.72</v>
      </c>
      <c r="BF75">
        <v>1.05</v>
      </c>
      <c r="BG75">
        <v>3.77</v>
      </c>
      <c r="BH75">
        <v>5.23</v>
      </c>
      <c r="BI75">
        <v>4.22</v>
      </c>
      <c r="BJ75">
        <v>1.55</v>
      </c>
      <c r="BK75">
        <v>2.9</v>
      </c>
      <c r="BL75">
        <v>2.23</v>
      </c>
      <c r="BM75">
        <v>1.54</v>
      </c>
      <c r="BN75">
        <v>0</v>
      </c>
      <c r="BO75">
        <v>12.55</v>
      </c>
      <c r="BP75">
        <v>3.5</v>
      </c>
      <c r="BQ75">
        <v>4.0999999999999996</v>
      </c>
      <c r="BR75">
        <v>2.08</v>
      </c>
      <c r="BS75">
        <v>0.22</v>
      </c>
      <c r="BT75">
        <v>0</v>
      </c>
      <c r="BU75">
        <v>0</v>
      </c>
      <c r="BV75">
        <v>0</v>
      </c>
      <c r="BW75">
        <f t="shared" si="5"/>
        <v>59.769999999999989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362.75052199999999</v>
      </c>
      <c r="L76">
        <v>340.47407800000002</v>
      </c>
      <c r="M76">
        <v>43.288595000000001</v>
      </c>
      <c r="N76">
        <v>112.789017</v>
      </c>
      <c r="O76">
        <v>119.349695</v>
      </c>
      <c r="P76">
        <v>115.08817500000001</v>
      </c>
      <c r="Q76">
        <v>7.0907830000000001</v>
      </c>
      <c r="R76">
        <v>22.997657</v>
      </c>
      <c r="S76">
        <v>15.959376000000001</v>
      </c>
      <c r="T76">
        <v>0</v>
      </c>
      <c r="U76">
        <v>401.99377900000002</v>
      </c>
      <c r="V76">
        <v>4.2223119999999996</v>
      </c>
      <c r="W76">
        <v>23.660198999999999</v>
      </c>
      <c r="X76">
        <v>102.381427</v>
      </c>
      <c r="Y76">
        <v>0</v>
      </c>
      <c r="Z76">
        <v>6.3250719999999996</v>
      </c>
      <c r="AA76">
        <v>40.677112000000001</v>
      </c>
      <c r="AB76">
        <v>12.710406000000001</v>
      </c>
      <c r="AC76">
        <v>9.3400829999999999</v>
      </c>
      <c r="AD76">
        <v>8.7967899999999997</v>
      </c>
      <c r="AE76">
        <v>47.711219999999997</v>
      </c>
      <c r="AF76">
        <v>6.1853259999999999</v>
      </c>
      <c r="AG76">
        <v>13.605594</v>
      </c>
      <c r="AH76">
        <v>63.976478999999998</v>
      </c>
      <c r="AI76">
        <v>0</v>
      </c>
      <c r="AJ76">
        <v>0</v>
      </c>
      <c r="AK76">
        <v>49.233418</v>
      </c>
      <c r="AL76">
        <v>44.857847999999997</v>
      </c>
      <c r="AM76">
        <v>10.188908</v>
      </c>
      <c r="AN76">
        <v>0.64618299999999995</v>
      </c>
      <c r="AO76">
        <v>10.498358</v>
      </c>
      <c r="AP76">
        <v>4.2033969999999998</v>
      </c>
      <c r="AQ76">
        <v>24.624525999999999</v>
      </c>
      <c r="AR76">
        <v>48.478903000000003</v>
      </c>
      <c r="AS76">
        <v>30.784164000000001</v>
      </c>
      <c r="AT76">
        <v>14.473412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59.72999999999999</v>
      </c>
      <c r="BA76">
        <f t="shared" si="4"/>
        <v>2179.0928140000005</v>
      </c>
      <c r="BD76">
        <v>8.11</v>
      </c>
      <c r="BE76">
        <v>6.72</v>
      </c>
      <c r="BF76">
        <v>1.05</v>
      </c>
      <c r="BG76">
        <v>3.77</v>
      </c>
      <c r="BH76">
        <v>5.23</v>
      </c>
      <c r="BI76">
        <v>4.22</v>
      </c>
      <c r="BJ76">
        <v>1.55</v>
      </c>
      <c r="BK76">
        <v>2.9</v>
      </c>
      <c r="BL76">
        <v>2.23</v>
      </c>
      <c r="BM76">
        <v>1.54</v>
      </c>
      <c r="BN76">
        <v>0</v>
      </c>
      <c r="BO76">
        <v>12.55</v>
      </c>
      <c r="BP76">
        <v>3.5</v>
      </c>
      <c r="BQ76">
        <v>4.0999999999999996</v>
      </c>
      <c r="BR76">
        <v>2.08</v>
      </c>
      <c r="BS76">
        <v>0.18</v>
      </c>
      <c r="BT76">
        <v>0</v>
      </c>
      <c r="BU76">
        <v>0</v>
      </c>
      <c r="BV76">
        <v>0</v>
      </c>
      <c r="BW76">
        <f t="shared" si="5"/>
        <v>59.72999999999999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362.84893399999999</v>
      </c>
      <c r="L77">
        <v>340.47407800000002</v>
      </c>
      <c r="M77">
        <v>43.288595000000001</v>
      </c>
      <c r="N77">
        <v>112.789017</v>
      </c>
      <c r="O77">
        <v>119.349695</v>
      </c>
      <c r="P77">
        <v>115.08817500000001</v>
      </c>
      <c r="Q77">
        <v>7.0907830000000001</v>
      </c>
      <c r="R77">
        <v>23.451253999999999</v>
      </c>
      <c r="S77">
        <v>15.534732</v>
      </c>
      <c r="T77">
        <v>0</v>
      </c>
      <c r="U77">
        <v>401.99377900000002</v>
      </c>
      <c r="V77">
        <v>4.2223119999999996</v>
      </c>
      <c r="W77">
        <v>23.660198999999999</v>
      </c>
      <c r="X77">
        <v>101.339119</v>
      </c>
      <c r="Y77">
        <v>0</v>
      </c>
      <c r="Z77">
        <v>6.3250719999999996</v>
      </c>
      <c r="AA77">
        <v>40.677112000000001</v>
      </c>
      <c r="AB77">
        <v>25.420811</v>
      </c>
      <c r="AC77">
        <v>18.680167000000001</v>
      </c>
      <c r="AD77">
        <v>8.7967899999999997</v>
      </c>
      <c r="AE77">
        <v>47.711219999999997</v>
      </c>
      <c r="AF77">
        <v>6.1853259999999999</v>
      </c>
      <c r="AG77">
        <v>13.605594</v>
      </c>
      <c r="AH77">
        <v>82.255472999999995</v>
      </c>
      <c r="AI77">
        <v>0</v>
      </c>
      <c r="AJ77">
        <v>0</v>
      </c>
      <c r="AK77">
        <v>49.233418</v>
      </c>
      <c r="AL77">
        <v>44.857847999999997</v>
      </c>
      <c r="AM77">
        <v>15.283362</v>
      </c>
      <c r="AN77">
        <v>0.64618299999999995</v>
      </c>
      <c r="AO77">
        <v>10.498358</v>
      </c>
      <c r="AP77">
        <v>3.5852499999999998</v>
      </c>
      <c r="AQ77">
        <v>24.624525999999999</v>
      </c>
      <c r="AR77">
        <v>48.478903000000003</v>
      </c>
      <c r="AS77">
        <v>30.784164000000001</v>
      </c>
      <c r="AT77">
        <v>14.473412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59.53</v>
      </c>
      <c r="BA77">
        <f t="shared" si="4"/>
        <v>2222.7836610000008</v>
      </c>
      <c r="BD77">
        <v>8.11</v>
      </c>
      <c r="BE77">
        <v>6.72</v>
      </c>
      <c r="BF77">
        <v>1.05</v>
      </c>
      <c r="BG77">
        <v>3.77</v>
      </c>
      <c r="BH77">
        <v>5.23</v>
      </c>
      <c r="BI77">
        <v>4.22</v>
      </c>
      <c r="BJ77">
        <v>1.55</v>
      </c>
      <c r="BK77">
        <v>2.9</v>
      </c>
      <c r="BL77">
        <v>2.0299999999999998</v>
      </c>
      <c r="BM77">
        <v>1.54</v>
      </c>
      <c r="BN77">
        <v>0</v>
      </c>
      <c r="BO77">
        <v>12.55</v>
      </c>
      <c r="BP77">
        <v>3.5</v>
      </c>
      <c r="BQ77">
        <v>4.0999999999999996</v>
      </c>
      <c r="BR77">
        <v>2.08</v>
      </c>
      <c r="BS77">
        <v>0.18</v>
      </c>
      <c r="BT77">
        <v>0</v>
      </c>
      <c r="BU77">
        <v>0</v>
      </c>
      <c r="BV77">
        <v>0</v>
      </c>
      <c r="BW77">
        <f t="shared" si="5"/>
        <v>59.53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362.796449</v>
      </c>
      <c r="L78">
        <v>340.47407800000002</v>
      </c>
      <c r="M78">
        <v>43.288595000000001</v>
      </c>
      <c r="N78">
        <v>112.789017</v>
      </c>
      <c r="O78">
        <v>119.349695</v>
      </c>
      <c r="P78">
        <v>115.08817500000001</v>
      </c>
      <c r="Q78">
        <v>7.0907830000000001</v>
      </c>
      <c r="R78">
        <v>23.451253999999999</v>
      </c>
      <c r="S78">
        <v>15.534732</v>
      </c>
      <c r="T78">
        <v>0</v>
      </c>
      <c r="U78">
        <v>401.99377900000002</v>
      </c>
      <c r="V78">
        <v>4.2223119999999996</v>
      </c>
      <c r="W78">
        <v>23.660198999999999</v>
      </c>
      <c r="X78">
        <v>101.339119</v>
      </c>
      <c r="Y78">
        <v>0</v>
      </c>
      <c r="Z78">
        <v>6.3250719999999996</v>
      </c>
      <c r="AA78">
        <v>40.677112000000001</v>
      </c>
      <c r="AB78">
        <v>25.420811</v>
      </c>
      <c r="AC78">
        <v>18.680167000000001</v>
      </c>
      <c r="AD78">
        <v>17.593579999999999</v>
      </c>
      <c r="AE78">
        <v>47.711219999999997</v>
      </c>
      <c r="AF78">
        <v>6.1853259999999999</v>
      </c>
      <c r="AG78">
        <v>13.605594</v>
      </c>
      <c r="AH78">
        <v>109.673964</v>
      </c>
      <c r="AI78">
        <v>2.4571450000000001</v>
      </c>
      <c r="AJ78">
        <v>0</v>
      </c>
      <c r="AK78">
        <v>49.233418</v>
      </c>
      <c r="AL78">
        <v>44.857847999999997</v>
      </c>
      <c r="AM78">
        <v>15.283362</v>
      </c>
      <c r="AN78">
        <v>0.64618299999999995</v>
      </c>
      <c r="AO78">
        <v>10.498358</v>
      </c>
      <c r="AP78">
        <v>3.5852499999999998</v>
      </c>
      <c r="AQ78">
        <v>24.624525999999999</v>
      </c>
      <c r="AR78">
        <v>48.478903000000003</v>
      </c>
      <c r="AS78">
        <v>30.784164000000001</v>
      </c>
      <c r="AT78">
        <v>14.282137000000001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59.53</v>
      </c>
      <c r="BA78">
        <f t="shared" si="4"/>
        <v>2261.2123270000011</v>
      </c>
      <c r="BD78">
        <v>8.11</v>
      </c>
      <c r="BE78">
        <v>6.72</v>
      </c>
      <c r="BF78">
        <v>1.05</v>
      </c>
      <c r="BG78">
        <v>3.77</v>
      </c>
      <c r="BH78">
        <v>5.23</v>
      </c>
      <c r="BI78">
        <v>4.22</v>
      </c>
      <c r="BJ78">
        <v>1.55</v>
      </c>
      <c r="BK78">
        <v>2.9</v>
      </c>
      <c r="BL78">
        <v>2.0299999999999998</v>
      </c>
      <c r="BM78">
        <v>1.54</v>
      </c>
      <c r="BN78">
        <v>0</v>
      </c>
      <c r="BO78">
        <v>12.55</v>
      </c>
      <c r="BP78">
        <v>3.5</v>
      </c>
      <c r="BQ78">
        <v>4.0999999999999996</v>
      </c>
      <c r="BR78">
        <v>2.08</v>
      </c>
      <c r="BS78">
        <v>0.18</v>
      </c>
      <c r="BT78">
        <v>0</v>
      </c>
      <c r="BU78">
        <v>0</v>
      </c>
      <c r="BV78">
        <v>0</v>
      </c>
      <c r="BW78">
        <f t="shared" si="5"/>
        <v>59.53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347.43599999999998</v>
      </c>
      <c r="L79">
        <v>340.92517700000002</v>
      </c>
      <c r="M79">
        <v>42.242426999999999</v>
      </c>
      <c r="N79">
        <v>112.789017</v>
      </c>
      <c r="O79">
        <v>119.349695</v>
      </c>
      <c r="P79">
        <v>114.889461</v>
      </c>
      <c r="Q79">
        <v>7.0232260000000002</v>
      </c>
      <c r="R79">
        <v>22.202414999999998</v>
      </c>
      <c r="S79">
        <v>14.395913999999999</v>
      </c>
      <c r="T79">
        <v>0</v>
      </c>
      <c r="U79">
        <v>401.99377900000002</v>
      </c>
      <c r="V79">
        <v>4.2223119999999996</v>
      </c>
      <c r="W79">
        <v>19.781269000000002</v>
      </c>
      <c r="X79">
        <v>79.360173000000003</v>
      </c>
      <c r="Y79">
        <v>0</v>
      </c>
      <c r="Z79">
        <v>18.975217000000001</v>
      </c>
      <c r="AA79">
        <v>40.677112000000001</v>
      </c>
      <c r="AB79">
        <v>38.131216999999999</v>
      </c>
      <c r="AC79">
        <v>28.048515999999999</v>
      </c>
      <c r="AD79">
        <v>35.187159999999999</v>
      </c>
      <c r="AE79">
        <v>47.711219999999997</v>
      </c>
      <c r="AF79">
        <v>28.547657999999998</v>
      </c>
      <c r="AG79">
        <v>13.605594</v>
      </c>
      <c r="AH79">
        <v>135.44734600000001</v>
      </c>
      <c r="AI79">
        <v>7.3714339999999998</v>
      </c>
      <c r="AJ79">
        <v>0</v>
      </c>
      <c r="AK79">
        <v>49.233418</v>
      </c>
      <c r="AL79">
        <v>58.315201999999999</v>
      </c>
      <c r="AM79">
        <v>15.283362</v>
      </c>
      <c r="AN79">
        <v>0.64618299999999995</v>
      </c>
      <c r="AO79">
        <v>10.498358</v>
      </c>
      <c r="AP79">
        <v>3.5852499999999998</v>
      </c>
      <c r="AQ79">
        <v>24.624525999999999</v>
      </c>
      <c r="AR79">
        <v>48.478903000000003</v>
      </c>
      <c r="AS79">
        <v>30.784164000000001</v>
      </c>
      <c r="AT79">
        <v>14.473412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59.59</v>
      </c>
      <c r="BA79">
        <f t="shared" si="4"/>
        <v>2335.8261170000001</v>
      </c>
      <c r="BD79">
        <v>8.11</v>
      </c>
      <c r="BE79">
        <v>6.72</v>
      </c>
      <c r="BF79">
        <v>1.05</v>
      </c>
      <c r="BG79">
        <v>3.77</v>
      </c>
      <c r="BH79">
        <v>5.23</v>
      </c>
      <c r="BI79">
        <v>4.22</v>
      </c>
      <c r="BJ79">
        <v>1.55</v>
      </c>
      <c r="BK79">
        <v>2.96</v>
      </c>
      <c r="BL79">
        <v>2.0299999999999998</v>
      </c>
      <c r="BM79">
        <v>1.54</v>
      </c>
      <c r="BN79">
        <v>0</v>
      </c>
      <c r="BO79">
        <v>12.55</v>
      </c>
      <c r="BP79">
        <v>3.5</v>
      </c>
      <c r="BQ79">
        <v>4.0999999999999996</v>
      </c>
      <c r="BR79">
        <v>2.08</v>
      </c>
      <c r="BS79">
        <v>0.18</v>
      </c>
      <c r="BT79">
        <v>0</v>
      </c>
      <c r="BU79">
        <v>0</v>
      </c>
      <c r="BV79">
        <v>0</v>
      </c>
      <c r="BW79">
        <f t="shared" si="5"/>
        <v>59.59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347.43599999999998</v>
      </c>
      <c r="L80">
        <v>340.92517700000002</v>
      </c>
      <c r="M80">
        <v>42.242426999999999</v>
      </c>
      <c r="N80">
        <v>112.789017</v>
      </c>
      <c r="O80">
        <v>119.349695</v>
      </c>
      <c r="P80">
        <v>114.889461</v>
      </c>
      <c r="Q80">
        <v>7.0232260000000002</v>
      </c>
      <c r="R80">
        <v>22.202414999999998</v>
      </c>
      <c r="S80">
        <v>14.395913999999999</v>
      </c>
      <c r="T80">
        <v>0</v>
      </c>
      <c r="U80">
        <v>401.99377900000002</v>
      </c>
      <c r="V80">
        <v>4.2223119999999996</v>
      </c>
      <c r="W80">
        <v>19.781269000000002</v>
      </c>
      <c r="X80">
        <v>79.360173000000003</v>
      </c>
      <c r="Y80">
        <v>0</v>
      </c>
      <c r="Z80">
        <v>18.975217000000001</v>
      </c>
      <c r="AA80">
        <v>40.677112000000001</v>
      </c>
      <c r="AB80">
        <v>38.131216999999999</v>
      </c>
      <c r="AC80">
        <v>28.048515999999999</v>
      </c>
      <c r="AD80">
        <v>35.187159999999999</v>
      </c>
      <c r="AE80">
        <v>47.711219999999997</v>
      </c>
      <c r="AF80">
        <v>28.547657999999998</v>
      </c>
      <c r="AG80">
        <v>13.605594</v>
      </c>
      <c r="AH80">
        <v>135.44734600000001</v>
      </c>
      <c r="AI80">
        <v>47.914319999999996</v>
      </c>
      <c r="AJ80">
        <v>0</v>
      </c>
      <c r="AK80">
        <v>49.233418</v>
      </c>
      <c r="AL80">
        <v>58.315201999999999</v>
      </c>
      <c r="AM80">
        <v>15.283362</v>
      </c>
      <c r="AN80">
        <v>0.64618299999999995</v>
      </c>
      <c r="AO80">
        <v>10.498358</v>
      </c>
      <c r="AP80">
        <v>3.5852499999999998</v>
      </c>
      <c r="AQ80">
        <v>24.624525999999999</v>
      </c>
      <c r="AR80">
        <v>48.478903000000003</v>
      </c>
      <c r="AS80">
        <v>30.784164000000001</v>
      </c>
      <c r="AT80">
        <v>14.473412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59.59</v>
      </c>
      <c r="BA80">
        <f t="shared" si="4"/>
        <v>2376.3690030000002</v>
      </c>
      <c r="BD80">
        <v>8.11</v>
      </c>
      <c r="BE80">
        <v>6.72</v>
      </c>
      <c r="BF80">
        <v>1.05</v>
      </c>
      <c r="BG80">
        <v>3.77</v>
      </c>
      <c r="BH80">
        <v>5.23</v>
      </c>
      <c r="BI80">
        <v>4.22</v>
      </c>
      <c r="BJ80">
        <v>1.55</v>
      </c>
      <c r="BK80">
        <v>2.96</v>
      </c>
      <c r="BL80">
        <v>2.0299999999999998</v>
      </c>
      <c r="BM80">
        <v>1.54</v>
      </c>
      <c r="BN80">
        <v>0</v>
      </c>
      <c r="BO80">
        <v>12.55</v>
      </c>
      <c r="BP80">
        <v>3.5</v>
      </c>
      <c r="BQ80">
        <v>4.0999999999999996</v>
      </c>
      <c r="BR80">
        <v>2.08</v>
      </c>
      <c r="BS80">
        <v>0.18</v>
      </c>
      <c r="BT80">
        <v>0</v>
      </c>
      <c r="BU80">
        <v>0</v>
      </c>
      <c r="BV80">
        <v>0</v>
      </c>
      <c r="BW80">
        <f t="shared" si="5"/>
        <v>59.59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519.03078000000005</v>
      </c>
      <c r="L81">
        <v>343.59639700000002</v>
      </c>
      <c r="M81">
        <v>43.288595000000001</v>
      </c>
      <c r="N81">
        <v>112.789017</v>
      </c>
      <c r="O81">
        <v>119.349695</v>
      </c>
      <c r="P81">
        <v>114.889461</v>
      </c>
      <c r="Q81">
        <v>9.7850520000000003</v>
      </c>
      <c r="R81">
        <v>32.818514999999998</v>
      </c>
      <c r="S81">
        <v>20.930123999999999</v>
      </c>
      <c r="T81">
        <v>0</v>
      </c>
      <c r="U81">
        <v>401.99377900000002</v>
      </c>
      <c r="V81">
        <v>10.266734</v>
      </c>
      <c r="W81">
        <v>29.880268000000001</v>
      </c>
      <c r="X81">
        <v>121.606219</v>
      </c>
      <c r="Y81">
        <v>0</v>
      </c>
      <c r="Z81">
        <v>18.975217000000001</v>
      </c>
      <c r="AA81">
        <v>40.677112000000001</v>
      </c>
      <c r="AB81">
        <v>38.131216999999999</v>
      </c>
      <c r="AC81">
        <v>28.048515999999999</v>
      </c>
      <c r="AD81">
        <v>35.187159999999999</v>
      </c>
      <c r="AE81">
        <v>47.711219999999997</v>
      </c>
      <c r="AF81">
        <v>28.547657999999998</v>
      </c>
      <c r="AG81">
        <v>13.605594</v>
      </c>
      <c r="AH81">
        <v>135.44734600000001</v>
      </c>
      <c r="AI81">
        <v>47.914319999999996</v>
      </c>
      <c r="AJ81">
        <v>0</v>
      </c>
      <c r="AK81">
        <v>49.233418</v>
      </c>
      <c r="AL81">
        <v>58.315201999999999</v>
      </c>
      <c r="AM81">
        <v>15.283362</v>
      </c>
      <c r="AN81">
        <v>0.64618299999999995</v>
      </c>
      <c r="AO81">
        <v>10.498358</v>
      </c>
      <c r="AP81">
        <v>2.9671029999999998</v>
      </c>
      <c r="AQ81">
        <v>24.624525999999999</v>
      </c>
      <c r="AR81">
        <v>48.478903000000003</v>
      </c>
      <c r="AS81">
        <v>30.784164000000001</v>
      </c>
      <c r="AT81">
        <v>10.855059000000001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59.59</v>
      </c>
      <c r="BA81">
        <f t="shared" si="4"/>
        <v>2625.7462740000005</v>
      </c>
      <c r="BD81">
        <v>8.11</v>
      </c>
      <c r="BE81">
        <v>6.72</v>
      </c>
      <c r="BF81">
        <v>1.05</v>
      </c>
      <c r="BG81">
        <v>3.77</v>
      </c>
      <c r="BH81">
        <v>5.23</v>
      </c>
      <c r="BI81">
        <v>4.22</v>
      </c>
      <c r="BJ81">
        <v>1.55</v>
      </c>
      <c r="BK81">
        <v>2.96</v>
      </c>
      <c r="BL81">
        <v>2.0299999999999998</v>
      </c>
      <c r="BM81">
        <v>1.54</v>
      </c>
      <c r="BN81">
        <v>0</v>
      </c>
      <c r="BO81">
        <v>12.55</v>
      </c>
      <c r="BP81">
        <v>3.5</v>
      </c>
      <c r="BQ81">
        <v>4.0999999999999996</v>
      </c>
      <c r="BR81">
        <v>2.08</v>
      </c>
      <c r="BS81">
        <v>0.18</v>
      </c>
      <c r="BT81">
        <v>0</v>
      </c>
      <c r="BU81">
        <v>0</v>
      </c>
      <c r="BV81">
        <v>0</v>
      </c>
      <c r="BW81">
        <f t="shared" si="5"/>
        <v>59.59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571.66530699999998</v>
      </c>
      <c r="L82">
        <v>343.59639700000002</v>
      </c>
      <c r="M82">
        <v>43.288595000000001</v>
      </c>
      <c r="N82">
        <v>112.789017</v>
      </c>
      <c r="O82">
        <v>119.349695</v>
      </c>
      <c r="P82">
        <v>114.889461</v>
      </c>
      <c r="Q82">
        <v>9.7850520000000003</v>
      </c>
      <c r="R82">
        <v>32.818514999999998</v>
      </c>
      <c r="S82">
        <v>20.930123999999999</v>
      </c>
      <c r="T82">
        <v>0</v>
      </c>
      <c r="U82">
        <v>401.99377900000002</v>
      </c>
      <c r="V82">
        <v>10.266734</v>
      </c>
      <c r="W82">
        <v>29.880268000000001</v>
      </c>
      <c r="X82">
        <v>121.606219</v>
      </c>
      <c r="Y82">
        <v>0</v>
      </c>
      <c r="Z82">
        <v>18.975217000000001</v>
      </c>
      <c r="AA82">
        <v>40.677112000000001</v>
      </c>
      <c r="AB82">
        <v>38.131216999999999</v>
      </c>
      <c r="AC82">
        <v>28.048515999999999</v>
      </c>
      <c r="AD82">
        <v>35.187159999999999</v>
      </c>
      <c r="AE82">
        <v>47.711219999999997</v>
      </c>
      <c r="AF82">
        <v>28.547657999999998</v>
      </c>
      <c r="AG82">
        <v>13.605594</v>
      </c>
      <c r="AH82">
        <v>135.44734600000001</v>
      </c>
      <c r="AI82">
        <v>47.914319999999996</v>
      </c>
      <c r="AJ82">
        <v>0</v>
      </c>
      <c r="AK82">
        <v>49.233418</v>
      </c>
      <c r="AL82">
        <v>58.315201999999999</v>
      </c>
      <c r="AM82">
        <v>15.283362</v>
      </c>
      <c r="AN82">
        <v>0.64618299999999995</v>
      </c>
      <c r="AO82">
        <v>10.498358</v>
      </c>
      <c r="AP82">
        <v>2.9671029999999998</v>
      </c>
      <c r="AQ82">
        <v>24.624525999999999</v>
      </c>
      <c r="AR82">
        <v>48.478903000000003</v>
      </c>
      <c r="AS82">
        <v>30.784164000000001</v>
      </c>
      <c r="AT82">
        <v>10.855059000000001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59.59</v>
      </c>
      <c r="BA82">
        <f t="shared" si="4"/>
        <v>2678.3808009999998</v>
      </c>
      <c r="BD82">
        <v>8.11</v>
      </c>
      <c r="BE82">
        <v>6.72</v>
      </c>
      <c r="BF82">
        <v>1.05</v>
      </c>
      <c r="BG82">
        <v>3.77</v>
      </c>
      <c r="BH82">
        <v>5.23</v>
      </c>
      <c r="BI82">
        <v>4.22</v>
      </c>
      <c r="BJ82">
        <v>1.55</v>
      </c>
      <c r="BK82">
        <v>2.96</v>
      </c>
      <c r="BL82">
        <v>2.0299999999999998</v>
      </c>
      <c r="BM82">
        <v>1.54</v>
      </c>
      <c r="BN82">
        <v>0</v>
      </c>
      <c r="BO82">
        <v>12.55</v>
      </c>
      <c r="BP82">
        <v>3.5</v>
      </c>
      <c r="BQ82">
        <v>4.0999999999999996</v>
      </c>
      <c r="BR82">
        <v>2.08</v>
      </c>
      <c r="BS82">
        <v>0.18</v>
      </c>
      <c r="BT82">
        <v>0</v>
      </c>
      <c r="BU82">
        <v>0</v>
      </c>
      <c r="BV82">
        <v>0</v>
      </c>
      <c r="BW82">
        <f t="shared" si="5"/>
        <v>59.59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389.66066899999998</v>
      </c>
      <c r="L83">
        <v>344.60605700000002</v>
      </c>
      <c r="M83">
        <v>43.288595000000001</v>
      </c>
      <c r="N83">
        <v>112.789017</v>
      </c>
      <c r="O83">
        <v>119.349695</v>
      </c>
      <c r="P83">
        <v>114.889461</v>
      </c>
      <c r="Q83">
        <v>9.7850520000000003</v>
      </c>
      <c r="R83">
        <v>32.818514999999998</v>
      </c>
      <c r="S83">
        <v>20.930123999999999</v>
      </c>
      <c r="T83">
        <v>0</v>
      </c>
      <c r="U83">
        <v>336.795772</v>
      </c>
      <c r="V83">
        <v>10.266734</v>
      </c>
      <c r="W83">
        <v>29.880268000000001</v>
      </c>
      <c r="X83">
        <v>121.606219</v>
      </c>
      <c r="Y83">
        <v>0</v>
      </c>
      <c r="Z83">
        <v>18.975217000000001</v>
      </c>
      <c r="AA83">
        <v>40.677112000000001</v>
      </c>
      <c r="AB83">
        <v>38.131216999999999</v>
      </c>
      <c r="AC83">
        <v>28.048515999999999</v>
      </c>
      <c r="AD83">
        <v>35.187159999999999</v>
      </c>
      <c r="AE83">
        <v>47.711219999999997</v>
      </c>
      <c r="AF83">
        <v>28.547657999999998</v>
      </c>
      <c r="AG83">
        <v>13.605594</v>
      </c>
      <c r="AH83">
        <v>135.44734600000001</v>
      </c>
      <c r="AI83">
        <v>47.914319999999996</v>
      </c>
      <c r="AJ83">
        <v>0</v>
      </c>
      <c r="AK83">
        <v>49.233418</v>
      </c>
      <c r="AL83">
        <v>58.315201999999999</v>
      </c>
      <c r="AM83">
        <v>15.283362</v>
      </c>
      <c r="AN83">
        <v>0.64618299999999995</v>
      </c>
      <c r="AO83">
        <v>10.498358</v>
      </c>
      <c r="AP83">
        <v>2.9671029999999998</v>
      </c>
      <c r="AQ83">
        <v>24.624525999999999</v>
      </c>
      <c r="AR83">
        <v>48.478903000000003</v>
      </c>
      <c r="AS83">
        <v>30.784164000000001</v>
      </c>
      <c r="AT83">
        <v>10.855059000000001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59.59</v>
      </c>
      <c r="BA83">
        <f t="shared" si="4"/>
        <v>2432.1878160000001</v>
      </c>
      <c r="BD83">
        <v>8.11</v>
      </c>
      <c r="BE83">
        <v>6.72</v>
      </c>
      <c r="BF83">
        <v>1.05</v>
      </c>
      <c r="BG83">
        <v>3.77</v>
      </c>
      <c r="BH83">
        <v>5.23</v>
      </c>
      <c r="BI83">
        <v>4.22</v>
      </c>
      <c r="BJ83">
        <v>1.55</v>
      </c>
      <c r="BK83">
        <v>2.96</v>
      </c>
      <c r="BL83">
        <v>2.0299999999999998</v>
      </c>
      <c r="BM83">
        <v>1.54</v>
      </c>
      <c r="BN83">
        <v>0</v>
      </c>
      <c r="BO83">
        <v>12.55</v>
      </c>
      <c r="BP83">
        <v>3.5</v>
      </c>
      <c r="BQ83">
        <v>4.0999999999999996</v>
      </c>
      <c r="BR83">
        <v>2.08</v>
      </c>
      <c r="BS83">
        <v>0.18</v>
      </c>
      <c r="BT83">
        <v>0</v>
      </c>
      <c r="BU83">
        <v>0</v>
      </c>
      <c r="BV83">
        <v>0</v>
      </c>
      <c r="BW83">
        <f t="shared" si="5"/>
        <v>59.59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356.78124500000001</v>
      </c>
      <c r="L84">
        <v>344.60605700000002</v>
      </c>
      <c r="M84">
        <v>43.288595000000001</v>
      </c>
      <c r="N84">
        <v>112.789017</v>
      </c>
      <c r="O84">
        <v>119.349695</v>
      </c>
      <c r="P84">
        <v>114.889461</v>
      </c>
      <c r="Q84">
        <v>9.7850520000000003</v>
      </c>
      <c r="R84">
        <v>32.818514999999998</v>
      </c>
      <c r="S84">
        <v>20.930123999999999</v>
      </c>
      <c r="T84">
        <v>0</v>
      </c>
      <c r="U84">
        <v>336.795772</v>
      </c>
      <c r="V84">
        <v>10.266734</v>
      </c>
      <c r="W84">
        <v>29.880268000000001</v>
      </c>
      <c r="X84">
        <v>121.606219</v>
      </c>
      <c r="Y84">
        <v>0</v>
      </c>
      <c r="Z84">
        <v>18.975217000000001</v>
      </c>
      <c r="AA84">
        <v>40.677112000000001</v>
      </c>
      <c r="AB84">
        <v>38.131216999999999</v>
      </c>
      <c r="AC84">
        <v>28.048515999999999</v>
      </c>
      <c r="AD84">
        <v>35.187159999999999</v>
      </c>
      <c r="AE84">
        <v>47.711219999999997</v>
      </c>
      <c r="AF84">
        <v>28.547657999999998</v>
      </c>
      <c r="AG84">
        <v>13.605594</v>
      </c>
      <c r="AH84">
        <v>135.44734600000001</v>
      </c>
      <c r="AI84">
        <v>47.914319999999996</v>
      </c>
      <c r="AJ84">
        <v>0</v>
      </c>
      <c r="AK84">
        <v>49.233418</v>
      </c>
      <c r="AL84">
        <v>58.315201999999999</v>
      </c>
      <c r="AM84">
        <v>15.283362</v>
      </c>
      <c r="AN84">
        <v>0.64618299999999995</v>
      </c>
      <c r="AO84">
        <v>10.498358</v>
      </c>
      <c r="AP84">
        <v>2.9671029999999998</v>
      </c>
      <c r="AQ84">
        <v>24.624525999999999</v>
      </c>
      <c r="AR84">
        <v>48.478903000000003</v>
      </c>
      <c r="AS84">
        <v>30.784164000000001</v>
      </c>
      <c r="AT84">
        <v>10.855059000000001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59.59</v>
      </c>
      <c r="BA84">
        <f t="shared" si="4"/>
        <v>2399.3083920000004</v>
      </c>
      <c r="BD84">
        <v>8.11</v>
      </c>
      <c r="BE84">
        <v>6.72</v>
      </c>
      <c r="BF84">
        <v>1.05</v>
      </c>
      <c r="BG84">
        <v>3.77</v>
      </c>
      <c r="BH84">
        <v>5.23</v>
      </c>
      <c r="BI84">
        <v>4.22</v>
      </c>
      <c r="BJ84">
        <v>1.55</v>
      </c>
      <c r="BK84">
        <v>2.96</v>
      </c>
      <c r="BL84">
        <v>2.0299999999999998</v>
      </c>
      <c r="BM84">
        <v>1.54</v>
      </c>
      <c r="BN84">
        <v>0</v>
      </c>
      <c r="BO84">
        <v>12.55</v>
      </c>
      <c r="BP84">
        <v>3.5</v>
      </c>
      <c r="BQ84">
        <v>4.0999999999999996</v>
      </c>
      <c r="BR84">
        <v>2.08</v>
      </c>
      <c r="BS84">
        <v>0.18</v>
      </c>
      <c r="BT84">
        <v>0</v>
      </c>
      <c r="BU84">
        <v>0</v>
      </c>
      <c r="BV84">
        <v>0</v>
      </c>
      <c r="BW84">
        <f t="shared" si="5"/>
        <v>59.59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356.890038</v>
      </c>
      <c r="L85">
        <v>344.60605700000002</v>
      </c>
      <c r="M85">
        <v>43.288595000000001</v>
      </c>
      <c r="N85">
        <v>112.789017</v>
      </c>
      <c r="O85">
        <v>119.349695</v>
      </c>
      <c r="P85">
        <v>114.36435</v>
      </c>
      <c r="Q85">
        <v>9.7850520000000003</v>
      </c>
      <c r="R85">
        <v>32.818514999999998</v>
      </c>
      <c r="S85">
        <v>20.930123999999999</v>
      </c>
      <c r="T85">
        <v>0</v>
      </c>
      <c r="U85">
        <v>336.795772</v>
      </c>
      <c r="V85">
        <v>10.266734</v>
      </c>
      <c r="W85">
        <v>29.880268000000001</v>
      </c>
      <c r="X85">
        <v>121.606219</v>
      </c>
      <c r="Y85">
        <v>0</v>
      </c>
      <c r="Z85">
        <v>18.975217000000001</v>
      </c>
      <c r="AA85">
        <v>40.677112000000001</v>
      </c>
      <c r="AB85">
        <v>38.131216999999999</v>
      </c>
      <c r="AC85">
        <v>28.048515999999999</v>
      </c>
      <c r="AD85">
        <v>35.187159999999999</v>
      </c>
      <c r="AE85">
        <v>47.711219999999997</v>
      </c>
      <c r="AF85">
        <v>28.547657999999998</v>
      </c>
      <c r="AG85">
        <v>13.605594</v>
      </c>
      <c r="AH85">
        <v>135.44734600000001</v>
      </c>
      <c r="AI85">
        <v>47.914319999999996</v>
      </c>
      <c r="AJ85">
        <v>0</v>
      </c>
      <c r="AK85">
        <v>49.233418</v>
      </c>
      <c r="AL85">
        <v>58.315201999999999</v>
      </c>
      <c r="AM85">
        <v>15.283362</v>
      </c>
      <c r="AN85">
        <v>0.64618299999999995</v>
      </c>
      <c r="AO85">
        <v>10.498358</v>
      </c>
      <c r="AP85">
        <v>2.9671029999999998</v>
      </c>
      <c r="AQ85">
        <v>24.624525999999999</v>
      </c>
      <c r="AR85">
        <v>48.478903000000003</v>
      </c>
      <c r="AS85">
        <v>30.784164000000001</v>
      </c>
      <c r="AT85">
        <v>10.855059000000001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59.59</v>
      </c>
      <c r="BA85">
        <f t="shared" si="4"/>
        <v>2398.8920739999999</v>
      </c>
      <c r="BD85">
        <v>8.11</v>
      </c>
      <c r="BE85">
        <v>6.72</v>
      </c>
      <c r="BF85">
        <v>1.05</v>
      </c>
      <c r="BG85">
        <v>3.77</v>
      </c>
      <c r="BH85">
        <v>5.23</v>
      </c>
      <c r="BI85">
        <v>4.22</v>
      </c>
      <c r="BJ85">
        <v>1.55</v>
      </c>
      <c r="BK85">
        <v>2.96</v>
      </c>
      <c r="BL85">
        <v>2.0299999999999998</v>
      </c>
      <c r="BM85">
        <v>1.54</v>
      </c>
      <c r="BN85">
        <v>0</v>
      </c>
      <c r="BO85">
        <v>12.55</v>
      </c>
      <c r="BP85">
        <v>3.5</v>
      </c>
      <c r="BQ85">
        <v>4.0999999999999996</v>
      </c>
      <c r="BR85">
        <v>2.08</v>
      </c>
      <c r="BS85">
        <v>0.18</v>
      </c>
      <c r="BT85">
        <v>0</v>
      </c>
      <c r="BU85">
        <v>0</v>
      </c>
      <c r="BV85">
        <v>0</v>
      </c>
      <c r="BW85">
        <f t="shared" si="5"/>
        <v>59.59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356.94807700000001</v>
      </c>
      <c r="L86">
        <v>344.60605700000002</v>
      </c>
      <c r="M86">
        <v>43.288595000000001</v>
      </c>
      <c r="N86">
        <v>112.789017</v>
      </c>
      <c r="O86">
        <v>119.349695</v>
      </c>
      <c r="P86">
        <v>114.36435</v>
      </c>
      <c r="Q86">
        <v>9.7850520000000003</v>
      </c>
      <c r="R86">
        <v>32.818514999999998</v>
      </c>
      <c r="S86">
        <v>20.930123999999999</v>
      </c>
      <c r="T86">
        <v>0</v>
      </c>
      <c r="U86">
        <v>336.795772</v>
      </c>
      <c r="V86">
        <v>10.266734</v>
      </c>
      <c r="W86">
        <v>29.880268000000001</v>
      </c>
      <c r="X86">
        <v>121.606219</v>
      </c>
      <c r="Y86">
        <v>0</v>
      </c>
      <c r="Z86">
        <v>18.975217000000001</v>
      </c>
      <c r="AA86">
        <v>40.677112000000001</v>
      </c>
      <c r="AB86">
        <v>38.131216999999999</v>
      </c>
      <c r="AC86">
        <v>28.048515999999999</v>
      </c>
      <c r="AD86">
        <v>35.187159999999999</v>
      </c>
      <c r="AE86">
        <v>47.711219999999997</v>
      </c>
      <c r="AF86">
        <v>28.547657999999998</v>
      </c>
      <c r="AG86">
        <v>13.605594</v>
      </c>
      <c r="AH86">
        <v>135.44734600000001</v>
      </c>
      <c r="AI86">
        <v>7.3714339999999998</v>
      </c>
      <c r="AJ86">
        <v>0</v>
      </c>
      <c r="AK86">
        <v>49.233418</v>
      </c>
      <c r="AL86">
        <v>58.315201999999999</v>
      </c>
      <c r="AM86">
        <v>15.283362</v>
      </c>
      <c r="AN86">
        <v>0.64618299999999995</v>
      </c>
      <c r="AO86">
        <v>10.498358</v>
      </c>
      <c r="AP86">
        <v>2.9671029999999998</v>
      </c>
      <c r="AQ86">
        <v>24.624525999999999</v>
      </c>
      <c r="AR86">
        <v>48.478903000000003</v>
      </c>
      <c r="AS86">
        <v>30.784164000000001</v>
      </c>
      <c r="AT86">
        <v>10.855059000000001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59.59</v>
      </c>
      <c r="BA86">
        <f t="shared" si="4"/>
        <v>2358.4072270000001</v>
      </c>
      <c r="BD86">
        <v>8.11</v>
      </c>
      <c r="BE86">
        <v>6.72</v>
      </c>
      <c r="BF86">
        <v>1.05</v>
      </c>
      <c r="BG86">
        <v>3.77</v>
      </c>
      <c r="BH86">
        <v>5.23</v>
      </c>
      <c r="BI86">
        <v>4.22</v>
      </c>
      <c r="BJ86">
        <v>1.55</v>
      </c>
      <c r="BK86">
        <v>2.96</v>
      </c>
      <c r="BL86">
        <v>2.0299999999999998</v>
      </c>
      <c r="BM86">
        <v>1.54</v>
      </c>
      <c r="BN86">
        <v>0</v>
      </c>
      <c r="BO86">
        <v>12.55</v>
      </c>
      <c r="BP86">
        <v>3.5</v>
      </c>
      <c r="BQ86">
        <v>4.0999999999999996</v>
      </c>
      <c r="BR86">
        <v>2.08</v>
      </c>
      <c r="BS86">
        <v>0.18</v>
      </c>
      <c r="BT86">
        <v>0</v>
      </c>
      <c r="BU86">
        <v>0</v>
      </c>
      <c r="BV86">
        <v>0</v>
      </c>
      <c r="BW86">
        <f t="shared" si="5"/>
        <v>59.59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363.31262199999998</v>
      </c>
      <c r="L87">
        <v>344.60605700000002</v>
      </c>
      <c r="M87">
        <v>43.288595000000001</v>
      </c>
      <c r="N87">
        <v>112.789017</v>
      </c>
      <c r="O87">
        <v>119.349695</v>
      </c>
      <c r="P87">
        <v>114.36435</v>
      </c>
      <c r="Q87">
        <v>9.7850520000000003</v>
      </c>
      <c r="R87">
        <v>32.818514999999998</v>
      </c>
      <c r="S87">
        <v>20.930123999999999</v>
      </c>
      <c r="T87">
        <v>0</v>
      </c>
      <c r="U87">
        <v>336.795772</v>
      </c>
      <c r="V87">
        <v>10.266734</v>
      </c>
      <c r="W87">
        <v>29.880268000000001</v>
      </c>
      <c r="X87">
        <v>121.606219</v>
      </c>
      <c r="Y87">
        <v>0</v>
      </c>
      <c r="Z87">
        <v>6.3250719999999996</v>
      </c>
      <c r="AA87">
        <v>40.677112000000001</v>
      </c>
      <c r="AB87">
        <v>38.131216999999999</v>
      </c>
      <c r="AC87">
        <v>28.048515999999999</v>
      </c>
      <c r="AD87">
        <v>17.593579999999999</v>
      </c>
      <c r="AE87">
        <v>47.711219999999997</v>
      </c>
      <c r="AF87">
        <v>17.128595000000001</v>
      </c>
      <c r="AG87">
        <v>13.605594</v>
      </c>
      <c r="AH87">
        <v>109.673964</v>
      </c>
      <c r="AI87">
        <v>2.4571450000000001</v>
      </c>
      <c r="AJ87">
        <v>0</v>
      </c>
      <c r="AK87">
        <v>49.233418</v>
      </c>
      <c r="AL87">
        <v>44.857847999999997</v>
      </c>
      <c r="AM87">
        <v>10.188908</v>
      </c>
      <c r="AN87">
        <v>0.64618299999999995</v>
      </c>
      <c r="AO87">
        <v>9.3634000000000004</v>
      </c>
      <c r="AP87">
        <v>2.9671029999999998</v>
      </c>
      <c r="AQ87">
        <v>24.624525999999999</v>
      </c>
      <c r="AR87">
        <v>48.478903000000003</v>
      </c>
      <c r="AS87">
        <v>30.784164000000001</v>
      </c>
      <c r="AT87">
        <v>10.855059000000001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59.37</v>
      </c>
      <c r="BA87">
        <f t="shared" si="4"/>
        <v>2272.5145470000007</v>
      </c>
      <c r="BD87">
        <v>8.11</v>
      </c>
      <c r="BE87">
        <v>6.72</v>
      </c>
      <c r="BF87">
        <v>1.05</v>
      </c>
      <c r="BG87">
        <v>3.77</v>
      </c>
      <c r="BH87">
        <v>5.23</v>
      </c>
      <c r="BI87">
        <v>4.22</v>
      </c>
      <c r="BJ87">
        <v>1.55</v>
      </c>
      <c r="BK87">
        <v>2.96</v>
      </c>
      <c r="BL87">
        <v>1.8</v>
      </c>
      <c r="BM87">
        <v>1.54</v>
      </c>
      <c r="BN87">
        <v>0</v>
      </c>
      <c r="BO87">
        <v>12.55</v>
      </c>
      <c r="BP87">
        <v>3.5</v>
      </c>
      <c r="BQ87">
        <v>4.0999999999999996</v>
      </c>
      <c r="BR87">
        <v>2.08</v>
      </c>
      <c r="BS87">
        <v>0.19</v>
      </c>
      <c r="BT87">
        <v>0</v>
      </c>
      <c r="BU87">
        <v>0</v>
      </c>
      <c r="BV87">
        <v>0</v>
      </c>
      <c r="BW87">
        <f t="shared" si="5"/>
        <v>59.37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363.32741199999998</v>
      </c>
      <c r="L88">
        <v>344.60605700000002</v>
      </c>
      <c r="M88">
        <v>43.288595000000001</v>
      </c>
      <c r="N88">
        <v>112.789017</v>
      </c>
      <c r="O88">
        <v>119.349695</v>
      </c>
      <c r="P88">
        <v>114.36435</v>
      </c>
      <c r="Q88">
        <v>9.7850520000000003</v>
      </c>
      <c r="R88">
        <v>32.818514999999998</v>
      </c>
      <c r="S88">
        <v>20.930123999999999</v>
      </c>
      <c r="T88">
        <v>0</v>
      </c>
      <c r="U88">
        <v>336.795772</v>
      </c>
      <c r="V88">
        <v>10.266734</v>
      </c>
      <c r="W88">
        <v>29.880268000000001</v>
      </c>
      <c r="X88">
        <v>121.606219</v>
      </c>
      <c r="Y88">
        <v>0</v>
      </c>
      <c r="Z88">
        <v>6.3250719999999996</v>
      </c>
      <c r="AA88">
        <v>40.677112000000001</v>
      </c>
      <c r="AB88">
        <v>38.131216999999999</v>
      </c>
      <c r="AC88">
        <v>28.048515999999999</v>
      </c>
      <c r="AD88">
        <v>17.593579999999999</v>
      </c>
      <c r="AE88">
        <v>47.711219999999997</v>
      </c>
      <c r="AF88">
        <v>17.128595000000001</v>
      </c>
      <c r="AG88">
        <v>13.605594</v>
      </c>
      <c r="AH88">
        <v>109.673964</v>
      </c>
      <c r="AI88">
        <v>0</v>
      </c>
      <c r="AJ88">
        <v>0</v>
      </c>
      <c r="AK88">
        <v>49.233418</v>
      </c>
      <c r="AL88">
        <v>44.857847999999997</v>
      </c>
      <c r="AM88">
        <v>10.188908</v>
      </c>
      <c r="AN88">
        <v>0.64618299999999995</v>
      </c>
      <c r="AO88">
        <v>9.3634000000000004</v>
      </c>
      <c r="AP88">
        <v>2.9671029999999998</v>
      </c>
      <c r="AQ88">
        <v>24.624525999999999</v>
      </c>
      <c r="AR88">
        <v>48.478903000000003</v>
      </c>
      <c r="AS88">
        <v>30.784164000000001</v>
      </c>
      <c r="AT88">
        <v>10.855059000000001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59.37</v>
      </c>
      <c r="BA88">
        <f t="shared" si="4"/>
        <v>2270.0721920000005</v>
      </c>
      <c r="BD88">
        <v>8.11</v>
      </c>
      <c r="BE88">
        <v>6.72</v>
      </c>
      <c r="BF88">
        <v>1.05</v>
      </c>
      <c r="BG88">
        <v>3.77</v>
      </c>
      <c r="BH88">
        <v>5.23</v>
      </c>
      <c r="BI88">
        <v>4.22</v>
      </c>
      <c r="BJ88">
        <v>1.55</v>
      </c>
      <c r="BK88">
        <v>2.96</v>
      </c>
      <c r="BL88">
        <v>1.8</v>
      </c>
      <c r="BM88">
        <v>1.54</v>
      </c>
      <c r="BN88">
        <v>0</v>
      </c>
      <c r="BO88">
        <v>12.55</v>
      </c>
      <c r="BP88">
        <v>3.5</v>
      </c>
      <c r="BQ88">
        <v>4.0999999999999996</v>
      </c>
      <c r="BR88">
        <v>2.08</v>
      </c>
      <c r="BS88">
        <v>0.19</v>
      </c>
      <c r="BT88">
        <v>0</v>
      </c>
      <c r="BU88">
        <v>0</v>
      </c>
      <c r="BV88">
        <v>0</v>
      </c>
      <c r="BW88">
        <f t="shared" si="5"/>
        <v>59.37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363.31262199999998</v>
      </c>
      <c r="L89">
        <v>344.60605700000002</v>
      </c>
      <c r="M89">
        <v>43.288595000000001</v>
      </c>
      <c r="N89">
        <v>112.789017</v>
      </c>
      <c r="O89">
        <v>119.349695</v>
      </c>
      <c r="P89">
        <v>114.36435</v>
      </c>
      <c r="Q89">
        <v>9.7850520000000003</v>
      </c>
      <c r="R89">
        <v>32.818514999999998</v>
      </c>
      <c r="S89">
        <v>20.930123999999999</v>
      </c>
      <c r="T89">
        <v>0</v>
      </c>
      <c r="U89">
        <v>336.795772</v>
      </c>
      <c r="V89">
        <v>10.266734</v>
      </c>
      <c r="W89">
        <v>29.880268000000001</v>
      </c>
      <c r="X89">
        <v>120.641119</v>
      </c>
      <c r="Y89">
        <v>0</v>
      </c>
      <c r="Z89">
        <v>6.3250719999999996</v>
      </c>
      <c r="AA89">
        <v>40.677112000000001</v>
      </c>
      <c r="AB89">
        <v>38.131216999999999</v>
      </c>
      <c r="AC89">
        <v>28.048515999999999</v>
      </c>
      <c r="AD89">
        <v>17.593579999999999</v>
      </c>
      <c r="AE89">
        <v>47.711219999999997</v>
      </c>
      <c r="AF89">
        <v>17.128595000000001</v>
      </c>
      <c r="AG89">
        <v>13.605594</v>
      </c>
      <c r="AH89">
        <v>109.673964</v>
      </c>
      <c r="AI89">
        <v>0</v>
      </c>
      <c r="AJ89">
        <v>0</v>
      </c>
      <c r="AK89">
        <v>49.233418</v>
      </c>
      <c r="AL89">
        <v>44.857847999999997</v>
      </c>
      <c r="AM89">
        <v>10.188908</v>
      </c>
      <c r="AN89">
        <v>0.64618299999999995</v>
      </c>
      <c r="AO89">
        <v>9.3634000000000004</v>
      </c>
      <c r="AP89">
        <v>2.9671029999999998</v>
      </c>
      <c r="AQ89">
        <v>24.624525999999999</v>
      </c>
      <c r="AR89">
        <v>48.478903000000003</v>
      </c>
      <c r="AS89">
        <v>30.784164000000001</v>
      </c>
      <c r="AT89">
        <v>12.882927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59.099999999999987</v>
      </c>
      <c r="BA89">
        <f t="shared" si="4"/>
        <v>2270.8501700000006</v>
      </c>
      <c r="BD89">
        <v>8.11</v>
      </c>
      <c r="BE89">
        <v>6.72</v>
      </c>
      <c r="BF89">
        <v>1.05</v>
      </c>
      <c r="BG89">
        <v>3.77</v>
      </c>
      <c r="BH89">
        <v>5.23</v>
      </c>
      <c r="BI89">
        <v>4.22</v>
      </c>
      <c r="BJ89">
        <v>1.55</v>
      </c>
      <c r="BK89">
        <v>2.69</v>
      </c>
      <c r="BL89">
        <v>1.8</v>
      </c>
      <c r="BM89">
        <v>1.54</v>
      </c>
      <c r="BN89">
        <v>0</v>
      </c>
      <c r="BO89">
        <v>12.55</v>
      </c>
      <c r="BP89">
        <v>3.5</v>
      </c>
      <c r="BQ89">
        <v>4.0999999999999996</v>
      </c>
      <c r="BR89">
        <v>2.08</v>
      </c>
      <c r="BS89">
        <v>0.19</v>
      </c>
      <c r="BT89">
        <v>0</v>
      </c>
      <c r="BU89">
        <v>0</v>
      </c>
      <c r="BV89">
        <v>0</v>
      </c>
      <c r="BW89">
        <f t="shared" si="5"/>
        <v>59.099999999999987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363.32741199999998</v>
      </c>
      <c r="L90">
        <v>344.60605700000002</v>
      </c>
      <c r="M90">
        <v>43.288595000000001</v>
      </c>
      <c r="N90">
        <v>112.789017</v>
      </c>
      <c r="O90">
        <v>119.349695</v>
      </c>
      <c r="P90">
        <v>114.36435</v>
      </c>
      <c r="Q90">
        <v>9.7850520000000003</v>
      </c>
      <c r="R90">
        <v>32.818514999999998</v>
      </c>
      <c r="S90">
        <v>20.930123999999999</v>
      </c>
      <c r="T90">
        <v>0</v>
      </c>
      <c r="U90">
        <v>336.795772</v>
      </c>
      <c r="V90">
        <v>10.266734</v>
      </c>
      <c r="W90">
        <v>29.880268000000001</v>
      </c>
      <c r="X90">
        <v>120.641119</v>
      </c>
      <c r="Y90">
        <v>0</v>
      </c>
      <c r="Z90">
        <v>6.3250719999999996</v>
      </c>
      <c r="AA90">
        <v>40.677112000000001</v>
      </c>
      <c r="AB90">
        <v>38.131216999999999</v>
      </c>
      <c r="AC90">
        <v>28.048515999999999</v>
      </c>
      <c r="AD90">
        <v>17.593579999999999</v>
      </c>
      <c r="AE90">
        <v>47.711219999999997</v>
      </c>
      <c r="AF90">
        <v>17.128595000000001</v>
      </c>
      <c r="AG90">
        <v>13.605594</v>
      </c>
      <c r="AH90">
        <v>109.673964</v>
      </c>
      <c r="AI90">
        <v>0</v>
      </c>
      <c r="AJ90">
        <v>0</v>
      </c>
      <c r="AK90">
        <v>49.233418</v>
      </c>
      <c r="AL90">
        <v>44.857847999999997</v>
      </c>
      <c r="AM90">
        <v>10.188908</v>
      </c>
      <c r="AN90">
        <v>0.64618299999999995</v>
      </c>
      <c r="AO90">
        <v>9.3634000000000004</v>
      </c>
      <c r="AP90">
        <v>2.9671029999999998</v>
      </c>
      <c r="AQ90">
        <v>24.624525999999999</v>
      </c>
      <c r="AR90">
        <v>48.478903000000003</v>
      </c>
      <c r="AS90">
        <v>30.784164000000001</v>
      </c>
      <c r="AT90">
        <v>12.882927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59.099999999999987</v>
      </c>
      <c r="BA90">
        <f t="shared" si="4"/>
        <v>2270.8649600000008</v>
      </c>
      <c r="BD90">
        <v>8.11</v>
      </c>
      <c r="BE90">
        <v>6.72</v>
      </c>
      <c r="BF90">
        <v>1.05</v>
      </c>
      <c r="BG90">
        <v>3.77</v>
      </c>
      <c r="BH90">
        <v>5.23</v>
      </c>
      <c r="BI90">
        <v>4.22</v>
      </c>
      <c r="BJ90">
        <v>1.55</v>
      </c>
      <c r="BK90">
        <v>2.69</v>
      </c>
      <c r="BL90">
        <v>1.8</v>
      </c>
      <c r="BM90">
        <v>1.54</v>
      </c>
      <c r="BN90">
        <v>0</v>
      </c>
      <c r="BO90">
        <v>12.55</v>
      </c>
      <c r="BP90">
        <v>3.5</v>
      </c>
      <c r="BQ90">
        <v>4.0999999999999996</v>
      </c>
      <c r="BR90">
        <v>2.08</v>
      </c>
      <c r="BS90">
        <v>0.19</v>
      </c>
      <c r="BT90">
        <v>0</v>
      </c>
      <c r="BU90">
        <v>0</v>
      </c>
      <c r="BV90">
        <v>0</v>
      </c>
      <c r="BW90">
        <f t="shared" si="5"/>
        <v>59.099999999999987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363.31262199999998</v>
      </c>
      <c r="L91">
        <v>343.55560100000002</v>
      </c>
      <c r="M91">
        <v>43.288595000000001</v>
      </c>
      <c r="N91">
        <v>112.789017</v>
      </c>
      <c r="O91">
        <v>119.349695</v>
      </c>
      <c r="P91">
        <v>114.36435</v>
      </c>
      <c r="Q91">
        <v>9.7850520000000003</v>
      </c>
      <c r="R91">
        <v>23.167515000000002</v>
      </c>
      <c r="S91">
        <v>14.569632</v>
      </c>
      <c r="T91">
        <v>0</v>
      </c>
      <c r="U91">
        <v>336.795772</v>
      </c>
      <c r="V91">
        <v>4.2223119999999996</v>
      </c>
      <c r="W91">
        <v>19.954986999999999</v>
      </c>
      <c r="X91">
        <v>120.641119</v>
      </c>
      <c r="Y91">
        <v>0</v>
      </c>
      <c r="Z91">
        <v>18.975217000000001</v>
      </c>
      <c r="AA91">
        <v>40.677112000000001</v>
      </c>
      <c r="AB91">
        <v>38.131216999999999</v>
      </c>
      <c r="AC91">
        <v>28.048515999999999</v>
      </c>
      <c r="AD91">
        <v>35.187159999999999</v>
      </c>
      <c r="AE91">
        <v>47.711219999999997</v>
      </c>
      <c r="AF91">
        <v>28.547657999999998</v>
      </c>
      <c r="AG91">
        <v>13.605594</v>
      </c>
      <c r="AH91">
        <v>135.44734600000001</v>
      </c>
      <c r="AI91">
        <v>0</v>
      </c>
      <c r="AJ91">
        <v>0</v>
      </c>
      <c r="AK91">
        <v>49.233418</v>
      </c>
      <c r="AL91">
        <v>44.857847999999997</v>
      </c>
      <c r="AM91">
        <v>15.283362</v>
      </c>
      <c r="AN91">
        <v>0.64618299999999995</v>
      </c>
      <c r="AO91">
        <v>9.3634000000000004</v>
      </c>
      <c r="AP91">
        <v>9.1485690000000002</v>
      </c>
      <c r="AQ91">
        <v>24.624525999999999</v>
      </c>
      <c r="AR91">
        <v>48.478903000000003</v>
      </c>
      <c r="AS91">
        <v>30.784164000000001</v>
      </c>
      <c r="AT91">
        <v>12.882927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59.379999999999988</v>
      </c>
      <c r="BA91">
        <f t="shared" si="4"/>
        <v>2316.8106090000006</v>
      </c>
      <c r="BD91">
        <v>7.75</v>
      </c>
      <c r="BE91">
        <v>6.88</v>
      </c>
      <c r="BF91">
        <v>1.02</v>
      </c>
      <c r="BG91">
        <v>3.88</v>
      </c>
      <c r="BH91">
        <v>5.23</v>
      </c>
      <c r="BI91">
        <v>4.3099999999999996</v>
      </c>
      <c r="BJ91">
        <v>1.51</v>
      </c>
      <c r="BK91">
        <v>2.76</v>
      </c>
      <c r="BL91">
        <v>1.91</v>
      </c>
      <c r="BM91">
        <v>1.54</v>
      </c>
      <c r="BN91">
        <v>0</v>
      </c>
      <c r="BO91">
        <v>12.55</v>
      </c>
      <c r="BP91">
        <v>3.6</v>
      </c>
      <c r="BQ91">
        <v>4.2300000000000004</v>
      </c>
      <c r="BR91">
        <v>2.02</v>
      </c>
      <c r="BS91">
        <v>0.19</v>
      </c>
      <c r="BT91">
        <v>0</v>
      </c>
      <c r="BU91">
        <v>0</v>
      </c>
      <c r="BV91">
        <v>0</v>
      </c>
      <c r="BW91">
        <f t="shared" si="5"/>
        <v>59.379999999999988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363.32741199999998</v>
      </c>
      <c r="L92">
        <v>342.43594999999999</v>
      </c>
      <c r="M92">
        <v>43.288595000000001</v>
      </c>
      <c r="N92">
        <v>112.789017</v>
      </c>
      <c r="O92">
        <v>119.349695</v>
      </c>
      <c r="P92">
        <v>114.36435</v>
      </c>
      <c r="Q92">
        <v>9.7850520000000003</v>
      </c>
      <c r="R92">
        <v>23.167515000000002</v>
      </c>
      <c r="S92">
        <v>14.569632</v>
      </c>
      <c r="T92">
        <v>0</v>
      </c>
      <c r="U92">
        <v>336.795772</v>
      </c>
      <c r="V92">
        <v>4.2223119999999996</v>
      </c>
      <c r="W92">
        <v>19.954986999999999</v>
      </c>
      <c r="X92">
        <v>120.641119</v>
      </c>
      <c r="Y92">
        <v>0</v>
      </c>
      <c r="Z92">
        <v>18.975217000000001</v>
      </c>
      <c r="AA92">
        <v>40.677112000000001</v>
      </c>
      <c r="AB92">
        <v>38.131216999999999</v>
      </c>
      <c r="AC92">
        <v>28.048515999999999</v>
      </c>
      <c r="AD92">
        <v>35.187159999999999</v>
      </c>
      <c r="AE92">
        <v>47.711219999999997</v>
      </c>
      <c r="AF92">
        <v>28.547657999999998</v>
      </c>
      <c r="AG92">
        <v>13.605594</v>
      </c>
      <c r="AH92">
        <v>135.44734600000001</v>
      </c>
      <c r="AI92">
        <v>0</v>
      </c>
      <c r="AJ92">
        <v>0</v>
      </c>
      <c r="AK92">
        <v>49.233418</v>
      </c>
      <c r="AL92">
        <v>44.857847999999997</v>
      </c>
      <c r="AM92">
        <v>15.283362</v>
      </c>
      <c r="AN92">
        <v>0.64618299999999995</v>
      </c>
      <c r="AO92">
        <v>9.3634000000000004</v>
      </c>
      <c r="AP92">
        <v>9.1485690000000002</v>
      </c>
      <c r="AQ92">
        <v>24.624525999999999</v>
      </c>
      <c r="AR92">
        <v>48.478903000000003</v>
      </c>
      <c r="AS92">
        <v>30.784164000000001</v>
      </c>
      <c r="AT92">
        <v>10.855059000000001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59.36999999999999</v>
      </c>
      <c r="BA92">
        <f t="shared" si="4"/>
        <v>2313.6678800000004</v>
      </c>
      <c r="BD92">
        <v>7.75</v>
      </c>
      <c r="BE92">
        <v>6.88</v>
      </c>
      <c r="BF92">
        <v>1.02</v>
      </c>
      <c r="BG92">
        <v>3.88</v>
      </c>
      <c r="BH92">
        <v>5.23</v>
      </c>
      <c r="BI92">
        <v>4.3099999999999996</v>
      </c>
      <c r="BJ92">
        <v>1.51</v>
      </c>
      <c r="BK92">
        <v>2.76</v>
      </c>
      <c r="BL92">
        <v>1.91</v>
      </c>
      <c r="BM92">
        <v>1.54</v>
      </c>
      <c r="BN92">
        <v>0</v>
      </c>
      <c r="BO92">
        <v>12.55</v>
      </c>
      <c r="BP92">
        <v>3.6</v>
      </c>
      <c r="BQ92">
        <v>4.2300000000000004</v>
      </c>
      <c r="BR92">
        <v>2.02</v>
      </c>
      <c r="BS92">
        <v>0.18</v>
      </c>
      <c r="BT92">
        <v>0</v>
      </c>
      <c r="BU92">
        <v>0</v>
      </c>
      <c r="BV92">
        <v>0</v>
      </c>
      <c r="BW92">
        <f t="shared" si="5"/>
        <v>59.36999999999999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363.31262199999998</v>
      </c>
      <c r="L93">
        <v>342.43594999999999</v>
      </c>
      <c r="M93">
        <v>43.288595000000001</v>
      </c>
      <c r="N93">
        <v>112.789017</v>
      </c>
      <c r="O93">
        <v>119.349695</v>
      </c>
      <c r="P93">
        <v>114.36435</v>
      </c>
      <c r="Q93">
        <v>9.7850520000000003</v>
      </c>
      <c r="R93">
        <v>23.167515000000002</v>
      </c>
      <c r="S93">
        <v>14.569632</v>
      </c>
      <c r="T93">
        <v>0</v>
      </c>
      <c r="U93">
        <v>336.795772</v>
      </c>
      <c r="V93">
        <v>4.2223119999999996</v>
      </c>
      <c r="W93">
        <v>23.660198999999999</v>
      </c>
      <c r="X93">
        <v>143.88072700000001</v>
      </c>
      <c r="Y93">
        <v>0</v>
      </c>
      <c r="Z93">
        <v>6.3250719999999996</v>
      </c>
      <c r="AA93">
        <v>40.677112000000001</v>
      </c>
      <c r="AB93">
        <v>38.131216999999999</v>
      </c>
      <c r="AC93">
        <v>28.048515999999999</v>
      </c>
      <c r="AD93">
        <v>35.187159999999999</v>
      </c>
      <c r="AE93">
        <v>47.711219999999997</v>
      </c>
      <c r="AF93">
        <v>28.547657999999998</v>
      </c>
      <c r="AG93">
        <v>13.605594</v>
      </c>
      <c r="AH93">
        <v>135.44734600000001</v>
      </c>
      <c r="AI93">
        <v>0</v>
      </c>
      <c r="AJ93">
        <v>0</v>
      </c>
      <c r="AK93">
        <v>49.233418</v>
      </c>
      <c r="AL93">
        <v>44.857847999999997</v>
      </c>
      <c r="AM93">
        <v>15.283362</v>
      </c>
      <c r="AN93">
        <v>0.64618299999999995</v>
      </c>
      <c r="AO93">
        <v>9.5620180000000001</v>
      </c>
      <c r="AP93">
        <v>2.9671029999999998</v>
      </c>
      <c r="AQ93">
        <v>24.624525999999999</v>
      </c>
      <c r="AR93">
        <v>48.478903000000003</v>
      </c>
      <c r="AS93">
        <v>30.784164000000001</v>
      </c>
      <c r="AT93">
        <v>12.882927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59.14</v>
      </c>
      <c r="BA93">
        <f t="shared" si="4"/>
        <v>2323.7627850000003</v>
      </c>
      <c r="BD93">
        <v>7.75</v>
      </c>
      <c r="BE93">
        <v>6.88</v>
      </c>
      <c r="BF93">
        <v>1.02</v>
      </c>
      <c r="BG93">
        <v>3.88</v>
      </c>
      <c r="BH93">
        <v>5.23</v>
      </c>
      <c r="BI93">
        <v>4.3099999999999996</v>
      </c>
      <c r="BJ93">
        <v>1.51</v>
      </c>
      <c r="BK93">
        <v>2.5299999999999998</v>
      </c>
      <c r="BL93">
        <v>1.91</v>
      </c>
      <c r="BM93">
        <v>1.54</v>
      </c>
      <c r="BN93">
        <v>0</v>
      </c>
      <c r="BO93">
        <v>12.55</v>
      </c>
      <c r="BP93">
        <v>3.6</v>
      </c>
      <c r="BQ93">
        <v>4.2300000000000004</v>
      </c>
      <c r="BR93">
        <v>2.02</v>
      </c>
      <c r="BS93">
        <v>0.18</v>
      </c>
      <c r="BT93">
        <v>0</v>
      </c>
      <c r="BU93">
        <v>0</v>
      </c>
      <c r="BV93">
        <v>0</v>
      </c>
      <c r="BW93">
        <f t="shared" si="5"/>
        <v>59.14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363.32741199999998</v>
      </c>
      <c r="L94">
        <v>342.43594999999999</v>
      </c>
      <c r="M94">
        <v>43.288595000000001</v>
      </c>
      <c r="N94">
        <v>112.789017</v>
      </c>
      <c r="O94">
        <v>119.349695</v>
      </c>
      <c r="P94">
        <v>114.36435</v>
      </c>
      <c r="Q94">
        <v>9.7850520000000003</v>
      </c>
      <c r="R94">
        <v>23.167515000000002</v>
      </c>
      <c r="S94">
        <v>14.569632</v>
      </c>
      <c r="T94">
        <v>0</v>
      </c>
      <c r="U94">
        <v>336.795772</v>
      </c>
      <c r="V94">
        <v>4.2223119999999996</v>
      </c>
      <c r="W94">
        <v>23.660198999999999</v>
      </c>
      <c r="X94">
        <v>143.88072700000001</v>
      </c>
      <c r="Y94">
        <v>0</v>
      </c>
      <c r="Z94">
        <v>6.3250719999999996</v>
      </c>
      <c r="AA94">
        <v>40.677112000000001</v>
      </c>
      <c r="AB94">
        <v>38.131216999999999</v>
      </c>
      <c r="AC94">
        <v>28.048515999999999</v>
      </c>
      <c r="AD94">
        <v>35.187159999999999</v>
      </c>
      <c r="AE94">
        <v>47.711219999999997</v>
      </c>
      <c r="AF94">
        <v>28.547657999999998</v>
      </c>
      <c r="AG94">
        <v>13.605594</v>
      </c>
      <c r="AH94">
        <v>135.44734600000001</v>
      </c>
      <c r="AI94">
        <v>0</v>
      </c>
      <c r="AJ94">
        <v>0</v>
      </c>
      <c r="AK94">
        <v>49.233418</v>
      </c>
      <c r="AL94">
        <v>44.857847999999997</v>
      </c>
      <c r="AM94">
        <v>15.283362</v>
      </c>
      <c r="AN94">
        <v>0.64618299999999995</v>
      </c>
      <c r="AO94">
        <v>9.5620180000000001</v>
      </c>
      <c r="AP94">
        <v>2.9671029999999998</v>
      </c>
      <c r="AQ94">
        <v>24.624525999999999</v>
      </c>
      <c r="AR94">
        <v>48.478903000000003</v>
      </c>
      <c r="AS94">
        <v>30.784164000000001</v>
      </c>
      <c r="AT94">
        <v>12.882927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59.039999999999992</v>
      </c>
      <c r="BA94">
        <f t="shared" si="4"/>
        <v>2323.6775750000006</v>
      </c>
      <c r="BD94">
        <v>7.75</v>
      </c>
      <c r="BE94">
        <v>6.88</v>
      </c>
      <c r="BF94">
        <v>1.02</v>
      </c>
      <c r="BG94">
        <v>3.88</v>
      </c>
      <c r="BH94">
        <v>5.23</v>
      </c>
      <c r="BI94">
        <v>4.3099999999999996</v>
      </c>
      <c r="BJ94">
        <v>1.51</v>
      </c>
      <c r="BK94">
        <v>2.48</v>
      </c>
      <c r="BL94">
        <v>1.86</v>
      </c>
      <c r="BM94">
        <v>1.54</v>
      </c>
      <c r="BN94">
        <v>0</v>
      </c>
      <c r="BO94">
        <v>12.55</v>
      </c>
      <c r="BP94">
        <v>3.6</v>
      </c>
      <c r="BQ94">
        <v>4.2300000000000004</v>
      </c>
      <c r="BR94">
        <v>2.02</v>
      </c>
      <c r="BS94">
        <v>0.18</v>
      </c>
      <c r="BT94">
        <v>0</v>
      </c>
      <c r="BU94">
        <v>0</v>
      </c>
      <c r="BV94">
        <v>0</v>
      </c>
      <c r="BW94">
        <f t="shared" si="5"/>
        <v>59.039999999999992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363.31262199999998</v>
      </c>
      <c r="L95">
        <v>338.01654200000002</v>
      </c>
      <c r="M95">
        <v>43.288595000000001</v>
      </c>
      <c r="N95">
        <v>112.789017</v>
      </c>
      <c r="O95">
        <v>119.349695</v>
      </c>
      <c r="P95">
        <v>114.36435</v>
      </c>
      <c r="Q95">
        <v>9.7850520000000003</v>
      </c>
      <c r="R95">
        <v>23.167515000000002</v>
      </c>
      <c r="S95">
        <v>14.569632</v>
      </c>
      <c r="T95">
        <v>0</v>
      </c>
      <c r="U95">
        <v>336.795772</v>
      </c>
      <c r="V95">
        <v>4.2223119999999996</v>
      </c>
      <c r="W95">
        <v>23.660198999999999</v>
      </c>
      <c r="X95">
        <v>143.88072700000001</v>
      </c>
      <c r="Y95">
        <v>0</v>
      </c>
      <c r="Z95">
        <v>6.3250719999999996</v>
      </c>
      <c r="AA95">
        <v>40.677112000000001</v>
      </c>
      <c r="AB95">
        <v>25.420811</v>
      </c>
      <c r="AC95">
        <v>18.680167000000001</v>
      </c>
      <c r="AD95">
        <v>26.390370000000001</v>
      </c>
      <c r="AE95">
        <v>47.711219999999997</v>
      </c>
      <c r="AF95">
        <v>17.128595000000001</v>
      </c>
      <c r="AG95">
        <v>13.605594</v>
      </c>
      <c r="AH95">
        <v>109.673964</v>
      </c>
      <c r="AI95">
        <v>0</v>
      </c>
      <c r="AJ95">
        <v>0</v>
      </c>
      <c r="AK95">
        <v>49.233418</v>
      </c>
      <c r="AL95">
        <v>44.857847999999997</v>
      </c>
      <c r="AM95">
        <v>10.188908</v>
      </c>
      <c r="AN95">
        <v>0.64618299999999995</v>
      </c>
      <c r="AO95">
        <v>9.5620180000000001</v>
      </c>
      <c r="AP95">
        <v>2.9671029999999998</v>
      </c>
      <c r="AQ95">
        <v>24.624525999999999</v>
      </c>
      <c r="AR95">
        <v>48.478903000000003</v>
      </c>
      <c r="AS95">
        <v>30.784164000000001</v>
      </c>
      <c r="AT95">
        <v>12.882927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59.039999999999992</v>
      </c>
      <c r="BA95">
        <f t="shared" si="4"/>
        <v>2246.0809330000006</v>
      </c>
      <c r="BD95">
        <v>7.75</v>
      </c>
      <c r="BE95">
        <v>6.88</v>
      </c>
      <c r="BF95">
        <v>1.02</v>
      </c>
      <c r="BG95">
        <v>3.88</v>
      </c>
      <c r="BH95">
        <v>5.23</v>
      </c>
      <c r="BI95">
        <v>4.3099999999999996</v>
      </c>
      <c r="BJ95">
        <v>1.51</v>
      </c>
      <c r="BK95">
        <v>2.48</v>
      </c>
      <c r="BL95">
        <v>1.86</v>
      </c>
      <c r="BM95">
        <v>1.54</v>
      </c>
      <c r="BN95">
        <v>0</v>
      </c>
      <c r="BO95">
        <v>12.55</v>
      </c>
      <c r="BP95">
        <v>3.6</v>
      </c>
      <c r="BQ95">
        <v>4.2300000000000004</v>
      </c>
      <c r="BR95">
        <v>2.02</v>
      </c>
      <c r="BS95">
        <v>0.18</v>
      </c>
      <c r="BT95">
        <v>0</v>
      </c>
      <c r="BU95">
        <v>0</v>
      </c>
      <c r="BV95">
        <v>0</v>
      </c>
      <c r="BW95">
        <f t="shared" si="5"/>
        <v>59.039999999999992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363.32741199999998</v>
      </c>
      <c r="L96">
        <v>328.13400000000001</v>
      </c>
      <c r="M96">
        <v>43.288595000000001</v>
      </c>
      <c r="N96">
        <v>112.789017</v>
      </c>
      <c r="O96">
        <v>119.349695</v>
      </c>
      <c r="P96">
        <v>114.36435</v>
      </c>
      <c r="Q96">
        <v>9.7850520000000003</v>
      </c>
      <c r="R96">
        <v>23.167515000000002</v>
      </c>
      <c r="S96">
        <v>14.569632</v>
      </c>
      <c r="T96">
        <v>0</v>
      </c>
      <c r="U96">
        <v>336.795772</v>
      </c>
      <c r="V96">
        <v>4.2223119999999996</v>
      </c>
      <c r="W96">
        <v>23.660198999999999</v>
      </c>
      <c r="X96">
        <v>143.88072700000001</v>
      </c>
      <c r="Y96">
        <v>0</v>
      </c>
      <c r="Z96">
        <v>6.3250719999999996</v>
      </c>
      <c r="AA96">
        <v>40.677112000000001</v>
      </c>
      <c r="AB96">
        <v>25.420811</v>
      </c>
      <c r="AC96">
        <v>18.680167000000001</v>
      </c>
      <c r="AD96">
        <v>17.593579999999999</v>
      </c>
      <c r="AE96">
        <v>47.711219999999997</v>
      </c>
      <c r="AF96">
        <v>17.128595000000001</v>
      </c>
      <c r="AG96">
        <v>13.605594</v>
      </c>
      <c r="AH96">
        <v>109.673964</v>
      </c>
      <c r="AI96">
        <v>0</v>
      </c>
      <c r="AJ96">
        <v>0</v>
      </c>
      <c r="AK96">
        <v>49.233418</v>
      </c>
      <c r="AL96">
        <v>44.857847999999997</v>
      </c>
      <c r="AM96">
        <v>10.188908</v>
      </c>
      <c r="AN96">
        <v>0.64618299999999995</v>
      </c>
      <c r="AO96">
        <v>9.5620180000000001</v>
      </c>
      <c r="AP96">
        <v>2.9671029999999998</v>
      </c>
      <c r="AQ96">
        <v>24.624525999999999</v>
      </c>
      <c r="AR96">
        <v>48.478903000000003</v>
      </c>
      <c r="AS96">
        <v>30.784164000000001</v>
      </c>
      <c r="AT96">
        <v>12.882927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59.039999999999992</v>
      </c>
      <c r="BA96">
        <f t="shared" si="4"/>
        <v>2227.4163910000007</v>
      </c>
      <c r="BD96">
        <v>7.75</v>
      </c>
      <c r="BE96">
        <v>6.88</v>
      </c>
      <c r="BF96">
        <v>1.02</v>
      </c>
      <c r="BG96">
        <v>3.88</v>
      </c>
      <c r="BH96">
        <v>5.23</v>
      </c>
      <c r="BI96">
        <v>4.3099999999999996</v>
      </c>
      <c r="BJ96">
        <v>1.51</v>
      </c>
      <c r="BK96">
        <v>2.48</v>
      </c>
      <c r="BL96">
        <v>1.86</v>
      </c>
      <c r="BM96">
        <v>1.54</v>
      </c>
      <c r="BN96">
        <v>0</v>
      </c>
      <c r="BO96">
        <v>12.55</v>
      </c>
      <c r="BP96">
        <v>3.6</v>
      </c>
      <c r="BQ96">
        <v>4.2300000000000004</v>
      </c>
      <c r="BR96">
        <v>2.02</v>
      </c>
      <c r="BS96">
        <v>0.18</v>
      </c>
      <c r="BT96">
        <v>0</v>
      </c>
      <c r="BU96">
        <v>0</v>
      </c>
      <c r="BV96">
        <v>0</v>
      </c>
      <c r="BW96">
        <f t="shared" si="5"/>
        <v>59.039999999999992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363.31900200000001</v>
      </c>
      <c r="L97">
        <v>331.38742999999999</v>
      </c>
      <c r="M97">
        <v>43.288595000000001</v>
      </c>
      <c r="N97">
        <v>112.789017</v>
      </c>
      <c r="O97">
        <v>119.349695</v>
      </c>
      <c r="P97">
        <v>114.36435</v>
      </c>
      <c r="Q97">
        <v>9.7850520000000003</v>
      </c>
      <c r="R97">
        <v>23.167515000000002</v>
      </c>
      <c r="S97">
        <v>14.569632</v>
      </c>
      <c r="T97">
        <v>0</v>
      </c>
      <c r="U97">
        <v>336.795772</v>
      </c>
      <c r="V97">
        <v>4.2223119999999996</v>
      </c>
      <c r="W97">
        <v>23.660198999999999</v>
      </c>
      <c r="X97">
        <v>143.88072700000001</v>
      </c>
      <c r="Y97">
        <v>0</v>
      </c>
      <c r="Z97">
        <v>0</v>
      </c>
      <c r="AA97">
        <v>40.677112000000001</v>
      </c>
      <c r="AB97">
        <v>25.420811</v>
      </c>
      <c r="AC97">
        <v>18.680167000000001</v>
      </c>
      <c r="AD97">
        <v>8.7967899999999997</v>
      </c>
      <c r="AE97">
        <v>47.711219999999997</v>
      </c>
      <c r="AF97">
        <v>17.128595000000001</v>
      </c>
      <c r="AG97">
        <v>13.605594</v>
      </c>
      <c r="AH97">
        <v>109.673964</v>
      </c>
      <c r="AI97">
        <v>0</v>
      </c>
      <c r="AJ97">
        <v>0</v>
      </c>
      <c r="AK97">
        <v>49.233418</v>
      </c>
      <c r="AL97">
        <v>33.643386</v>
      </c>
      <c r="AM97">
        <v>10.188908</v>
      </c>
      <c r="AN97">
        <v>0.64618299999999995</v>
      </c>
      <c r="AO97">
        <v>9.5620180000000001</v>
      </c>
      <c r="AP97">
        <v>2.9671029999999998</v>
      </c>
      <c r="AQ97">
        <v>24.624525999999999</v>
      </c>
      <c r="AR97">
        <v>48.478903000000003</v>
      </c>
      <c r="AS97">
        <v>30.784164000000001</v>
      </c>
      <c r="AT97">
        <v>12.882927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59.039999999999992</v>
      </c>
      <c r="BA97">
        <f t="shared" si="4"/>
        <v>2204.3250870000006</v>
      </c>
      <c r="BD97">
        <v>7.75</v>
      </c>
      <c r="BE97">
        <v>6.88</v>
      </c>
      <c r="BF97">
        <v>1.02</v>
      </c>
      <c r="BG97">
        <v>3.88</v>
      </c>
      <c r="BH97">
        <v>5.23</v>
      </c>
      <c r="BI97">
        <v>4.3099999999999996</v>
      </c>
      <c r="BJ97">
        <v>1.51</v>
      </c>
      <c r="BK97">
        <v>2.48</v>
      </c>
      <c r="BL97">
        <v>1.86</v>
      </c>
      <c r="BM97">
        <v>1.54</v>
      </c>
      <c r="BN97">
        <v>0</v>
      </c>
      <c r="BO97">
        <v>12.55</v>
      </c>
      <c r="BP97">
        <v>3.6</v>
      </c>
      <c r="BQ97">
        <v>4.2300000000000004</v>
      </c>
      <c r="BR97">
        <v>2.02</v>
      </c>
      <c r="BS97">
        <v>0.18</v>
      </c>
      <c r="BT97">
        <v>0</v>
      </c>
      <c r="BU97">
        <v>0</v>
      </c>
      <c r="BV97">
        <v>0</v>
      </c>
      <c r="BW97">
        <f t="shared" si="5"/>
        <v>59.039999999999992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363.33377300000001</v>
      </c>
      <c r="L98">
        <v>329.177727</v>
      </c>
      <c r="M98">
        <v>43.288595000000001</v>
      </c>
      <c r="N98">
        <v>112.789017</v>
      </c>
      <c r="O98">
        <v>119.349695</v>
      </c>
      <c r="P98">
        <v>114.36435</v>
      </c>
      <c r="Q98">
        <v>9.7850520000000003</v>
      </c>
      <c r="R98">
        <v>23.167515000000002</v>
      </c>
      <c r="S98">
        <v>14.569632</v>
      </c>
      <c r="T98">
        <v>0</v>
      </c>
      <c r="U98">
        <v>336.795772</v>
      </c>
      <c r="V98">
        <v>4.2223119999999996</v>
      </c>
      <c r="W98">
        <v>23.660198999999999</v>
      </c>
      <c r="X98">
        <v>143.88072700000001</v>
      </c>
      <c r="Y98">
        <v>0</v>
      </c>
      <c r="Z98">
        <v>0</v>
      </c>
      <c r="AA98">
        <v>40.677112000000001</v>
      </c>
      <c r="AB98">
        <v>25.420811</v>
      </c>
      <c r="AC98">
        <v>9.3400829999999999</v>
      </c>
      <c r="AD98">
        <v>8.7967899999999997</v>
      </c>
      <c r="AE98">
        <v>47.711219999999997</v>
      </c>
      <c r="AF98">
        <v>17.128595000000001</v>
      </c>
      <c r="AG98">
        <v>13.605594</v>
      </c>
      <c r="AH98">
        <v>109.673964</v>
      </c>
      <c r="AI98">
        <v>0</v>
      </c>
      <c r="AJ98">
        <v>0</v>
      </c>
      <c r="AK98">
        <v>49.233418</v>
      </c>
      <c r="AL98">
        <v>33.643386</v>
      </c>
      <c r="AM98">
        <v>10.188908</v>
      </c>
      <c r="AN98">
        <v>0.64618299999999995</v>
      </c>
      <c r="AO98">
        <v>9.5620180000000001</v>
      </c>
      <c r="AP98">
        <v>2.9671029999999998</v>
      </c>
      <c r="AQ98">
        <v>24.624525999999999</v>
      </c>
      <c r="AR98">
        <v>48.478903000000003</v>
      </c>
      <c r="AS98">
        <v>30.784164000000001</v>
      </c>
      <c r="AT98">
        <v>12.882927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59.039999999999992</v>
      </c>
      <c r="BA98">
        <f t="shared" si="4"/>
        <v>2192.7900710000008</v>
      </c>
      <c r="BD98">
        <v>7.75</v>
      </c>
      <c r="BE98">
        <v>6.88</v>
      </c>
      <c r="BF98">
        <v>1.02</v>
      </c>
      <c r="BG98">
        <v>3.88</v>
      </c>
      <c r="BH98">
        <v>5.23</v>
      </c>
      <c r="BI98">
        <v>4.3099999999999996</v>
      </c>
      <c r="BJ98">
        <v>1.51</v>
      </c>
      <c r="BK98">
        <v>2.48</v>
      </c>
      <c r="BL98">
        <v>1.86</v>
      </c>
      <c r="BM98">
        <v>1.54</v>
      </c>
      <c r="BN98">
        <v>0</v>
      </c>
      <c r="BO98">
        <v>12.55</v>
      </c>
      <c r="BP98">
        <v>3.6</v>
      </c>
      <c r="BQ98">
        <v>4.2300000000000004</v>
      </c>
      <c r="BR98">
        <v>2.02</v>
      </c>
      <c r="BS98">
        <v>0.18</v>
      </c>
      <c r="BT98">
        <v>0</v>
      </c>
      <c r="BU98">
        <v>0</v>
      </c>
      <c r="BV98">
        <v>0</v>
      </c>
      <c r="BW98">
        <f t="shared" si="5"/>
        <v>59.039999999999992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9.4363129565000001</v>
      </c>
      <c r="L99">
        <f t="shared" si="6"/>
        <v>8.7890313600000027</v>
      </c>
      <c r="M99">
        <f t="shared" si="6"/>
        <v>1.1498596725000012</v>
      </c>
      <c r="N99">
        <f t="shared" si="6"/>
        <v>2.2227133552499994</v>
      </c>
      <c r="O99">
        <f t="shared" si="6"/>
        <v>2.3048584964999996</v>
      </c>
      <c r="P99">
        <f t="shared" si="6"/>
        <v>2.2895678182499992</v>
      </c>
      <c r="Q99">
        <f t="shared" si="6"/>
        <v>0.17970969399999973</v>
      </c>
      <c r="R99">
        <f t="shared" si="6"/>
        <v>0.63666041174999988</v>
      </c>
      <c r="S99">
        <f t="shared" si="6"/>
        <v>0.39876004524999975</v>
      </c>
      <c r="T99">
        <f t="shared" si="6"/>
        <v>0</v>
      </c>
      <c r="U99">
        <f t="shared" si="6"/>
        <v>8.7172549012499996</v>
      </c>
      <c r="V99">
        <f t="shared" si="6"/>
        <v>9.863246574999994E-2</v>
      </c>
      <c r="W99">
        <f t="shared" si="6"/>
        <v>0.46255384249999953</v>
      </c>
      <c r="X99">
        <f t="shared" si="6"/>
        <v>2.2356288819999994</v>
      </c>
      <c r="Y99">
        <f t="shared" si="6"/>
        <v>0</v>
      </c>
      <c r="Z99">
        <f t="shared" si="6"/>
        <v>0.14469159799999992</v>
      </c>
      <c r="AA99">
        <f t="shared" si="6"/>
        <v>0.40921165525000014</v>
      </c>
      <c r="AB99">
        <f t="shared" si="6"/>
        <v>0.52290840500000002</v>
      </c>
      <c r="AC99">
        <f t="shared" si="6"/>
        <v>0.38541915200000038</v>
      </c>
      <c r="AD99">
        <f t="shared" si="6"/>
        <v>0.26170450249999977</v>
      </c>
      <c r="AE99">
        <f t="shared" si="6"/>
        <v>1.1432577587500015</v>
      </c>
      <c r="AF99">
        <f t="shared" si="6"/>
        <v>0.35042250349999993</v>
      </c>
      <c r="AG99">
        <f t="shared" si="6"/>
        <v>0.32653425600000052</v>
      </c>
      <c r="AH99">
        <f t="shared" si="6"/>
        <v>1.7976933622499984</v>
      </c>
      <c r="AI99">
        <f t="shared" si="6"/>
        <v>0.14865724975</v>
      </c>
      <c r="AJ99">
        <f t="shared" si="6"/>
        <v>0</v>
      </c>
      <c r="AK99">
        <f t="shared" si="6"/>
        <v>1.1816020319999976</v>
      </c>
      <c r="AL99">
        <f t="shared" si="6"/>
        <v>1.4026488274999975</v>
      </c>
      <c r="AM99">
        <f t="shared" si="6"/>
        <v>9.648587150000007E-2</v>
      </c>
      <c r="AN99">
        <f t="shared" si="6"/>
        <v>1.5508392000000011E-2</v>
      </c>
      <c r="AO99">
        <f t="shared" si="6"/>
        <v>0.29198202800000012</v>
      </c>
      <c r="AP99">
        <f t="shared" si="6"/>
        <v>0.10644483600000001</v>
      </c>
      <c r="AQ99">
        <f t="shared" si="6"/>
        <v>0.44734555600000031</v>
      </c>
      <c r="AR99">
        <f t="shared" si="6"/>
        <v>1.173082905000002</v>
      </c>
      <c r="AS99">
        <f t="shared" si="6"/>
        <v>0.73844084550000044</v>
      </c>
      <c r="AT99">
        <f t="shared" si="6"/>
        <v>0.3313407012500007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1.0778525000000003</v>
      </c>
      <c r="BA99">
        <f t="shared" si="4"/>
        <v>51.274778839250011</v>
      </c>
      <c r="BD99">
        <f t="shared" ref="BD99:BW99" si="7">SUM(BD3:BD98)/4000</f>
        <v>0.10445500000000009</v>
      </c>
      <c r="BE99">
        <f t="shared" si="7"/>
        <v>0.12457250000000007</v>
      </c>
      <c r="BF99">
        <f t="shared" si="7"/>
        <v>2.4799999999999992E-2</v>
      </c>
      <c r="BG99">
        <f t="shared" si="7"/>
        <v>9.2239999999999864E-2</v>
      </c>
      <c r="BH99">
        <f t="shared" si="7"/>
        <v>9.1675000000000034E-2</v>
      </c>
      <c r="BI99">
        <f t="shared" si="7"/>
        <v>7.8557500000000044E-2</v>
      </c>
      <c r="BJ99">
        <f t="shared" si="7"/>
        <v>3.5242499999999961E-2</v>
      </c>
      <c r="BK99">
        <f t="shared" si="7"/>
        <v>5.8147500000000046E-2</v>
      </c>
      <c r="BL99">
        <f t="shared" si="7"/>
        <v>3.3472500000000009E-2</v>
      </c>
      <c r="BM99">
        <f t="shared" si="7"/>
        <v>3.909499999999997E-2</v>
      </c>
      <c r="BN99">
        <f t="shared" si="7"/>
        <v>4.8800000000000015E-3</v>
      </c>
      <c r="BO99">
        <f t="shared" si="7"/>
        <v>0.16647999999999993</v>
      </c>
      <c r="BP99">
        <f t="shared" si="7"/>
        <v>6.8184999999999996E-2</v>
      </c>
      <c r="BQ99">
        <f t="shared" si="7"/>
        <v>0.10048000000000008</v>
      </c>
      <c r="BR99">
        <f t="shared" si="7"/>
        <v>4.6930000000000048E-2</v>
      </c>
      <c r="BS99">
        <f t="shared" si="7"/>
        <v>8.6399999999999897E-3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1.0778525000000003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44704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130.58000000000001</v>
      </c>
      <c r="C3" s="75">
        <v>87.05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116.24</v>
      </c>
      <c r="J3">
        <v>271.43</v>
      </c>
      <c r="K3">
        <v>101.03</v>
      </c>
      <c r="L3">
        <v>4.43</v>
      </c>
      <c r="M3">
        <v>39.19</v>
      </c>
      <c r="N3" s="135">
        <v>0</v>
      </c>
      <c r="O3" s="135">
        <v>0</v>
      </c>
      <c r="P3" s="135">
        <v>0</v>
      </c>
      <c r="Q3">
        <v>4.5999999999999996</v>
      </c>
      <c r="R3">
        <v>0</v>
      </c>
      <c r="S3">
        <v>5.1100000000000003</v>
      </c>
      <c r="T3">
        <v>122.28</v>
      </c>
      <c r="U3">
        <v>40.76</v>
      </c>
      <c r="V3">
        <v>40.75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130.58000000000001</v>
      </c>
      <c r="C4" s="75">
        <v>87.05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116.24</v>
      </c>
      <c r="J4">
        <v>271.43</v>
      </c>
      <c r="K4">
        <v>101.03</v>
      </c>
      <c r="L4">
        <v>4.43</v>
      </c>
      <c r="M4">
        <v>38.71</v>
      </c>
      <c r="N4" s="135">
        <v>0</v>
      </c>
      <c r="O4" s="135">
        <v>0</v>
      </c>
      <c r="P4" s="135">
        <v>0</v>
      </c>
      <c r="Q4">
        <v>4.5999999999999996</v>
      </c>
      <c r="R4">
        <v>0</v>
      </c>
      <c r="S4">
        <v>5.1100000000000003</v>
      </c>
      <c r="T4">
        <v>122.02</v>
      </c>
      <c r="U4">
        <v>40.67</v>
      </c>
      <c r="V4">
        <v>40.68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130.58000000000001</v>
      </c>
      <c r="C5" s="75">
        <v>87.05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116.24</v>
      </c>
      <c r="J5">
        <v>271.43</v>
      </c>
      <c r="K5">
        <v>101.03</v>
      </c>
      <c r="L5">
        <v>4.43</v>
      </c>
      <c r="M5">
        <v>38.26</v>
      </c>
      <c r="N5" s="135">
        <v>0</v>
      </c>
      <c r="O5" s="135">
        <v>0</v>
      </c>
      <c r="P5" s="135">
        <v>0</v>
      </c>
      <c r="Q5">
        <v>4.5999999999999996</v>
      </c>
      <c r="R5">
        <v>0</v>
      </c>
      <c r="S5">
        <v>5.1100000000000003</v>
      </c>
      <c r="T5">
        <v>122.29</v>
      </c>
      <c r="U5">
        <v>40.76</v>
      </c>
      <c r="V5">
        <v>40.76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130.58000000000001</v>
      </c>
      <c r="C6" s="75">
        <v>87.05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116.24</v>
      </c>
      <c r="J6">
        <v>271.43</v>
      </c>
      <c r="K6">
        <v>101.03</v>
      </c>
      <c r="L6">
        <v>4.43</v>
      </c>
      <c r="M6">
        <v>37.86</v>
      </c>
      <c r="N6" s="135">
        <v>0</v>
      </c>
      <c r="O6" s="135">
        <v>0</v>
      </c>
      <c r="P6" s="135">
        <v>0</v>
      </c>
      <c r="Q6">
        <v>4.5999999999999996</v>
      </c>
      <c r="R6">
        <v>0</v>
      </c>
      <c r="S6">
        <v>5.1100000000000003</v>
      </c>
      <c r="T6">
        <v>122.04</v>
      </c>
      <c r="U6">
        <v>40.68</v>
      </c>
      <c r="V6">
        <v>40.67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130.58000000000001</v>
      </c>
      <c r="C7" s="75">
        <v>87.05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116.24</v>
      </c>
      <c r="J7">
        <v>271.43</v>
      </c>
      <c r="K7">
        <v>101.03</v>
      </c>
      <c r="L7">
        <v>4.43</v>
      </c>
      <c r="M7">
        <v>37.299999999999997</v>
      </c>
      <c r="N7" s="135">
        <v>0</v>
      </c>
      <c r="O7" s="135">
        <v>0</v>
      </c>
      <c r="P7" s="135">
        <v>0</v>
      </c>
      <c r="Q7">
        <v>4.5999999999999996</v>
      </c>
      <c r="R7">
        <v>0</v>
      </c>
      <c r="S7">
        <v>5.01</v>
      </c>
      <c r="T7">
        <v>122.34</v>
      </c>
      <c r="U7">
        <v>40.78</v>
      </c>
      <c r="V7">
        <v>40.770000000000003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130.58000000000001</v>
      </c>
      <c r="C8" s="75">
        <v>87.05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116.24</v>
      </c>
      <c r="J8">
        <v>271.43</v>
      </c>
      <c r="K8">
        <v>101.03</v>
      </c>
      <c r="L8">
        <v>4.43</v>
      </c>
      <c r="M8">
        <v>36.53</v>
      </c>
      <c r="N8" s="135">
        <v>0</v>
      </c>
      <c r="O8" s="135">
        <v>0</v>
      </c>
      <c r="P8" s="135">
        <v>0</v>
      </c>
      <c r="Q8">
        <v>4.5999999999999996</v>
      </c>
      <c r="R8">
        <v>0</v>
      </c>
      <c r="S8">
        <v>5.01</v>
      </c>
      <c r="T8">
        <v>122</v>
      </c>
      <c r="U8">
        <v>40.67</v>
      </c>
      <c r="V8">
        <v>40.65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130.58000000000001</v>
      </c>
      <c r="C9" s="75">
        <v>87.05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116.24</v>
      </c>
      <c r="J9">
        <v>271.43</v>
      </c>
      <c r="K9">
        <v>101.03</v>
      </c>
      <c r="L9">
        <v>4.43</v>
      </c>
      <c r="M9">
        <v>39.08</v>
      </c>
      <c r="N9" s="135">
        <v>0</v>
      </c>
      <c r="O9" s="135">
        <v>0</v>
      </c>
      <c r="P9" s="135">
        <v>0</v>
      </c>
      <c r="Q9">
        <v>4.5999999999999996</v>
      </c>
      <c r="R9">
        <v>0</v>
      </c>
      <c r="S9">
        <v>5.01</v>
      </c>
      <c r="T9">
        <v>122.19</v>
      </c>
      <c r="U9">
        <v>40.729999999999997</v>
      </c>
      <c r="V9">
        <v>40.729999999999997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130.58000000000001</v>
      </c>
      <c r="C10" s="75">
        <v>87.05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116.24</v>
      </c>
      <c r="J10">
        <v>271.43</v>
      </c>
      <c r="K10">
        <v>101.03</v>
      </c>
      <c r="L10">
        <v>4.43</v>
      </c>
      <c r="M10">
        <v>38.6</v>
      </c>
      <c r="N10" s="135">
        <v>0</v>
      </c>
      <c r="O10" s="135">
        <v>0</v>
      </c>
      <c r="P10" s="135">
        <v>0</v>
      </c>
      <c r="Q10">
        <v>4.5999999999999996</v>
      </c>
      <c r="R10">
        <v>0</v>
      </c>
      <c r="S10">
        <v>5.01</v>
      </c>
      <c r="T10">
        <v>122.36</v>
      </c>
      <c r="U10">
        <v>40.79</v>
      </c>
      <c r="V10">
        <v>40.770000000000003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130.58000000000001</v>
      </c>
      <c r="C11" s="75">
        <v>87.05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116.24</v>
      </c>
      <c r="J11">
        <v>271.43</v>
      </c>
      <c r="K11">
        <v>101.03</v>
      </c>
      <c r="L11">
        <v>4.1900000000000004</v>
      </c>
      <c r="M11">
        <v>37.94</v>
      </c>
      <c r="N11" s="135">
        <v>0</v>
      </c>
      <c r="O11" s="135">
        <v>0</v>
      </c>
      <c r="P11" s="135">
        <v>0</v>
      </c>
      <c r="Q11">
        <v>4.45</v>
      </c>
      <c r="R11">
        <v>0</v>
      </c>
      <c r="S11">
        <v>5.01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130.58000000000001</v>
      </c>
      <c r="C12" s="75">
        <v>87.05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116.24</v>
      </c>
      <c r="J12">
        <v>271.43</v>
      </c>
      <c r="K12">
        <v>101.03</v>
      </c>
      <c r="L12">
        <v>4.1900000000000004</v>
      </c>
      <c r="M12">
        <v>37.08</v>
      </c>
      <c r="N12" s="135">
        <v>0</v>
      </c>
      <c r="O12" s="135">
        <v>0</v>
      </c>
      <c r="P12" s="135">
        <v>0</v>
      </c>
      <c r="Q12">
        <v>4.45</v>
      </c>
      <c r="R12">
        <v>0</v>
      </c>
      <c r="S12">
        <v>5.01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130.58000000000001</v>
      </c>
      <c r="C13" s="75">
        <v>87.05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116.24</v>
      </c>
      <c r="J13">
        <v>271.43</v>
      </c>
      <c r="K13">
        <v>101.03</v>
      </c>
      <c r="L13">
        <v>4.1900000000000004</v>
      </c>
      <c r="M13">
        <v>36.409999999999997</v>
      </c>
      <c r="N13" s="135">
        <v>0</v>
      </c>
      <c r="O13" s="135">
        <v>0</v>
      </c>
      <c r="P13" s="135">
        <v>0</v>
      </c>
      <c r="Q13">
        <v>4.45</v>
      </c>
      <c r="R13">
        <v>0</v>
      </c>
      <c r="S13">
        <v>5.01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130.58000000000001</v>
      </c>
      <c r="C14" s="75">
        <v>87.05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116.24</v>
      </c>
      <c r="J14">
        <v>271.43</v>
      </c>
      <c r="K14">
        <v>101.03</v>
      </c>
      <c r="L14">
        <v>4.1900000000000004</v>
      </c>
      <c r="M14">
        <v>35.94</v>
      </c>
      <c r="N14" s="135">
        <v>0</v>
      </c>
      <c r="O14" s="135">
        <v>0</v>
      </c>
      <c r="P14" s="135">
        <v>0</v>
      </c>
      <c r="Q14">
        <v>4.45</v>
      </c>
      <c r="R14">
        <v>0</v>
      </c>
      <c r="S14">
        <v>5.01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130.58000000000001</v>
      </c>
      <c r="C15" s="75">
        <v>86.65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116.24</v>
      </c>
      <c r="J15">
        <v>271.43</v>
      </c>
      <c r="K15">
        <v>101.03</v>
      </c>
      <c r="L15">
        <v>4.1900000000000004</v>
      </c>
      <c r="M15">
        <v>35.14</v>
      </c>
      <c r="N15" s="135">
        <v>0</v>
      </c>
      <c r="O15" s="135">
        <v>0</v>
      </c>
      <c r="P15" s="135">
        <v>0</v>
      </c>
      <c r="Q15">
        <v>4.29</v>
      </c>
      <c r="R15">
        <v>0</v>
      </c>
      <c r="S15">
        <v>4.92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130.58000000000001</v>
      </c>
      <c r="C16" s="75">
        <v>86.65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116.24</v>
      </c>
      <c r="J16">
        <v>271.43</v>
      </c>
      <c r="K16">
        <v>101.03</v>
      </c>
      <c r="L16">
        <v>4.1900000000000004</v>
      </c>
      <c r="M16">
        <v>38.94</v>
      </c>
      <c r="N16" s="135">
        <v>0</v>
      </c>
      <c r="O16" s="135">
        <v>0</v>
      </c>
      <c r="P16" s="135">
        <v>0</v>
      </c>
      <c r="Q16">
        <v>4.29</v>
      </c>
      <c r="R16">
        <v>0</v>
      </c>
      <c r="S16">
        <v>4.92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130.58000000000001</v>
      </c>
      <c r="C17" s="75">
        <v>86.65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116.24</v>
      </c>
      <c r="J17">
        <v>271.43</v>
      </c>
      <c r="K17">
        <v>101.03</v>
      </c>
      <c r="L17">
        <v>4.1900000000000004</v>
      </c>
      <c r="M17">
        <v>38.340000000000003</v>
      </c>
      <c r="N17" s="135">
        <v>0</v>
      </c>
      <c r="O17" s="135">
        <v>0</v>
      </c>
      <c r="P17" s="135">
        <v>0</v>
      </c>
      <c r="Q17">
        <v>4.29</v>
      </c>
      <c r="R17">
        <v>0</v>
      </c>
      <c r="S17">
        <v>4.92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130.58000000000001</v>
      </c>
      <c r="C18" s="75">
        <v>86.65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116.24</v>
      </c>
      <c r="J18">
        <v>271.43</v>
      </c>
      <c r="K18">
        <v>101.03</v>
      </c>
      <c r="L18">
        <v>4.1900000000000004</v>
      </c>
      <c r="M18">
        <v>37.270000000000003</v>
      </c>
      <c r="N18" s="135">
        <v>0</v>
      </c>
      <c r="O18" s="135">
        <v>0</v>
      </c>
      <c r="P18" s="135">
        <v>0</v>
      </c>
      <c r="Q18">
        <v>4.29</v>
      </c>
      <c r="R18">
        <v>0</v>
      </c>
      <c r="S18">
        <v>4.92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130.58000000000001</v>
      </c>
      <c r="C19" s="75">
        <v>86.65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104.46</v>
      </c>
      <c r="J19">
        <v>271.43</v>
      </c>
      <c r="K19">
        <v>101.03</v>
      </c>
      <c r="L19">
        <v>4.1900000000000004</v>
      </c>
      <c r="M19">
        <v>40.130000000000003</v>
      </c>
      <c r="N19" s="135">
        <v>0</v>
      </c>
      <c r="O19" s="135">
        <v>0</v>
      </c>
      <c r="P19" s="135">
        <v>0</v>
      </c>
      <c r="Q19">
        <v>4.29</v>
      </c>
      <c r="R19">
        <v>0</v>
      </c>
      <c r="S19">
        <v>4.92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130.58000000000001</v>
      </c>
      <c r="C20" s="75">
        <v>86.65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94.97</v>
      </c>
      <c r="J20">
        <v>271.43</v>
      </c>
      <c r="K20">
        <v>101.03</v>
      </c>
      <c r="L20">
        <v>4.1900000000000004</v>
      </c>
      <c r="M20">
        <v>40.090000000000003</v>
      </c>
      <c r="N20" s="135">
        <v>0</v>
      </c>
      <c r="O20" s="135">
        <v>0</v>
      </c>
      <c r="P20" s="135">
        <v>0</v>
      </c>
      <c r="Q20">
        <v>4.29</v>
      </c>
      <c r="R20">
        <v>0</v>
      </c>
      <c r="S20">
        <v>4.92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130.58000000000001</v>
      </c>
      <c r="C21" s="75">
        <v>86.65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75.97</v>
      </c>
      <c r="J21">
        <v>271.43</v>
      </c>
      <c r="K21">
        <v>101.03</v>
      </c>
      <c r="L21">
        <v>4.1900000000000004</v>
      </c>
      <c r="M21">
        <v>40.21</v>
      </c>
      <c r="N21" s="135">
        <v>0</v>
      </c>
      <c r="O21" s="135">
        <v>0</v>
      </c>
      <c r="P21" s="135">
        <v>0</v>
      </c>
      <c r="Q21">
        <v>4.29</v>
      </c>
      <c r="R21">
        <v>0</v>
      </c>
      <c r="S21">
        <v>4.92</v>
      </c>
      <c r="T21">
        <v>124.85</v>
      </c>
      <c r="U21">
        <v>41.62</v>
      </c>
      <c r="V21">
        <v>41.6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130.58000000000001</v>
      </c>
      <c r="C22" s="75">
        <v>74.59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70.650000000000006</v>
      </c>
      <c r="J22">
        <v>271.43</v>
      </c>
      <c r="K22">
        <v>72.069999999999993</v>
      </c>
      <c r="L22">
        <v>4.1900000000000004</v>
      </c>
      <c r="M22">
        <v>40.130000000000003</v>
      </c>
      <c r="N22" s="135">
        <v>0</v>
      </c>
      <c r="O22" s="135">
        <v>0</v>
      </c>
      <c r="P22" s="135">
        <v>0</v>
      </c>
      <c r="Q22">
        <v>4.29</v>
      </c>
      <c r="R22">
        <v>0</v>
      </c>
      <c r="S22">
        <v>4.92</v>
      </c>
      <c r="T22">
        <v>125.16</v>
      </c>
      <c r="U22">
        <v>41.72</v>
      </c>
      <c r="V22">
        <v>41.71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130.58000000000001</v>
      </c>
      <c r="C23" s="75">
        <v>74.59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70.650000000000006</v>
      </c>
      <c r="J23">
        <v>271.43</v>
      </c>
      <c r="K23">
        <v>54.05</v>
      </c>
      <c r="L23">
        <v>4.1900000000000004</v>
      </c>
      <c r="M23">
        <v>40.06</v>
      </c>
      <c r="N23" s="135">
        <v>0</v>
      </c>
      <c r="O23" s="135">
        <v>0</v>
      </c>
      <c r="P23" s="135">
        <v>0</v>
      </c>
      <c r="Q23">
        <v>4.22</v>
      </c>
      <c r="R23">
        <v>0</v>
      </c>
      <c r="S23">
        <v>4.83</v>
      </c>
      <c r="T23">
        <v>125.23</v>
      </c>
      <c r="U23">
        <v>41.74</v>
      </c>
      <c r="V23">
        <v>41.74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117.22</v>
      </c>
      <c r="C24" s="75">
        <v>54.64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70.650000000000006</v>
      </c>
      <c r="J24">
        <v>271.43</v>
      </c>
      <c r="K24">
        <v>54.05</v>
      </c>
      <c r="L24">
        <v>4.1900000000000004</v>
      </c>
      <c r="M24">
        <v>40.04</v>
      </c>
      <c r="N24" s="135">
        <v>0</v>
      </c>
      <c r="O24" s="135">
        <v>0</v>
      </c>
      <c r="P24" s="135">
        <v>0</v>
      </c>
      <c r="Q24">
        <v>4.22</v>
      </c>
      <c r="R24">
        <v>0</v>
      </c>
      <c r="S24">
        <v>4.83</v>
      </c>
      <c r="T24">
        <v>125.15</v>
      </c>
      <c r="U24">
        <v>41.72</v>
      </c>
      <c r="V24">
        <v>41.7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108.15</v>
      </c>
      <c r="C25" s="75">
        <v>54.64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70.650000000000006</v>
      </c>
      <c r="J25">
        <v>271.43</v>
      </c>
      <c r="K25">
        <v>54.05</v>
      </c>
      <c r="L25">
        <v>4.1900000000000004</v>
      </c>
      <c r="M25">
        <v>40.159999999999997</v>
      </c>
      <c r="N25" s="135">
        <v>0</v>
      </c>
      <c r="O25" s="135">
        <v>0</v>
      </c>
      <c r="P25" s="135">
        <v>0</v>
      </c>
      <c r="Q25">
        <v>4.22</v>
      </c>
      <c r="R25">
        <v>0.94</v>
      </c>
      <c r="S25">
        <v>4.83</v>
      </c>
      <c r="T25">
        <v>125.21</v>
      </c>
      <c r="U25">
        <v>41.74</v>
      </c>
      <c r="V25">
        <v>41.72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108.15</v>
      </c>
      <c r="C26" s="75">
        <v>54.64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70.650000000000006</v>
      </c>
      <c r="J26">
        <v>260.58</v>
      </c>
      <c r="K26">
        <v>54.05</v>
      </c>
      <c r="L26">
        <v>4.1900000000000004</v>
      </c>
      <c r="M26">
        <v>40.19</v>
      </c>
      <c r="N26" s="135">
        <v>0</v>
      </c>
      <c r="O26" s="135">
        <v>0</v>
      </c>
      <c r="P26" s="135">
        <v>0</v>
      </c>
      <c r="Q26">
        <v>4.22</v>
      </c>
      <c r="R26">
        <v>3.73</v>
      </c>
      <c r="S26">
        <v>4.83</v>
      </c>
      <c r="T26">
        <v>125.27</v>
      </c>
      <c r="U26">
        <v>41.76</v>
      </c>
      <c r="V26">
        <v>41.75</v>
      </c>
      <c r="W26">
        <v>0</v>
      </c>
      <c r="X26">
        <v>0</v>
      </c>
      <c r="Y26">
        <v>0</v>
      </c>
      <c r="Z26">
        <v>0</v>
      </c>
      <c r="AA26">
        <v>0.63</v>
      </c>
      <c r="AB26">
        <v>0.31</v>
      </c>
    </row>
    <row r="27" spans="1:28">
      <c r="A27" t="s">
        <v>69</v>
      </c>
      <c r="B27" s="75">
        <v>95.03</v>
      </c>
      <c r="C27" s="75">
        <v>54.64</v>
      </c>
      <c r="D27" s="135">
        <f t="shared" si="0"/>
        <v>20.150000000000002</v>
      </c>
      <c r="E27" s="75"/>
      <c r="F27" s="78">
        <v>0.09</v>
      </c>
      <c r="G27" s="78">
        <v>0.09</v>
      </c>
      <c r="H27" s="78">
        <v>0.1</v>
      </c>
      <c r="I27">
        <v>70.650000000000006</v>
      </c>
      <c r="J27">
        <v>246.1</v>
      </c>
      <c r="K27">
        <v>54.05</v>
      </c>
      <c r="L27">
        <v>4.03</v>
      </c>
      <c r="M27">
        <v>40.06</v>
      </c>
      <c r="N27" s="135">
        <v>14.39</v>
      </c>
      <c r="O27" s="135">
        <v>4.8</v>
      </c>
      <c r="P27" s="135">
        <v>0.96</v>
      </c>
      <c r="Q27">
        <v>4.22</v>
      </c>
      <c r="R27">
        <v>7.16</v>
      </c>
      <c r="S27">
        <v>4.83</v>
      </c>
      <c r="T27">
        <v>124.86</v>
      </c>
      <c r="U27">
        <v>41.62</v>
      </c>
      <c r="V27">
        <v>41.62</v>
      </c>
      <c r="W27">
        <v>0.48</v>
      </c>
      <c r="X27">
        <v>0.1</v>
      </c>
      <c r="Y27">
        <v>0.52</v>
      </c>
      <c r="Z27">
        <v>0</v>
      </c>
      <c r="AA27">
        <v>1.91</v>
      </c>
      <c r="AB27">
        <v>0.95</v>
      </c>
    </row>
    <row r="28" spans="1:28">
      <c r="A28" t="s">
        <v>70</v>
      </c>
      <c r="B28" s="75">
        <v>95.03</v>
      </c>
      <c r="C28" s="75">
        <v>56.71</v>
      </c>
      <c r="D28" s="135">
        <f t="shared" si="0"/>
        <v>37.58</v>
      </c>
      <c r="E28" s="75"/>
      <c r="F28" s="78">
        <v>0.41</v>
      </c>
      <c r="G28" s="78">
        <v>0.41</v>
      </c>
      <c r="H28" s="78">
        <v>0.42</v>
      </c>
      <c r="I28">
        <v>70.650000000000006</v>
      </c>
      <c r="J28">
        <v>246.1</v>
      </c>
      <c r="K28">
        <v>54.07</v>
      </c>
      <c r="L28">
        <v>4.03</v>
      </c>
      <c r="M28">
        <v>40.08</v>
      </c>
      <c r="N28" s="135">
        <v>23.85</v>
      </c>
      <c r="O28" s="135">
        <v>8.11</v>
      </c>
      <c r="P28" s="135">
        <v>5.62</v>
      </c>
      <c r="Q28">
        <v>4.22</v>
      </c>
      <c r="R28">
        <v>11.44</v>
      </c>
      <c r="S28">
        <v>4.83</v>
      </c>
      <c r="T28">
        <v>124.92</v>
      </c>
      <c r="U28">
        <v>41.64</v>
      </c>
      <c r="V28">
        <v>41.64</v>
      </c>
      <c r="W28">
        <v>3.86</v>
      </c>
      <c r="X28">
        <v>0.77</v>
      </c>
      <c r="Y28">
        <v>0.78</v>
      </c>
      <c r="Z28">
        <v>0</v>
      </c>
      <c r="AA28">
        <v>3.56</v>
      </c>
      <c r="AB28">
        <v>1.78</v>
      </c>
    </row>
    <row r="29" spans="1:28">
      <c r="A29" t="s">
        <v>71</v>
      </c>
      <c r="B29" s="75">
        <v>65</v>
      </c>
      <c r="C29" s="75">
        <v>37.770000000000003</v>
      </c>
      <c r="D29" s="135">
        <f t="shared" si="0"/>
        <v>55.260000000000005</v>
      </c>
      <c r="E29" s="75"/>
      <c r="F29" s="78">
        <v>0.89</v>
      </c>
      <c r="G29" s="78">
        <v>0.89</v>
      </c>
      <c r="H29" s="78">
        <v>0.92</v>
      </c>
      <c r="I29">
        <v>70.650000000000006</v>
      </c>
      <c r="J29">
        <v>246.1</v>
      </c>
      <c r="K29">
        <v>54.07</v>
      </c>
      <c r="L29">
        <v>4.03</v>
      </c>
      <c r="M29">
        <v>32.26</v>
      </c>
      <c r="N29" s="135">
        <v>27.87</v>
      </c>
      <c r="O29" s="135">
        <v>14.83</v>
      </c>
      <c r="P29" s="135">
        <v>12.56</v>
      </c>
      <c r="Q29">
        <v>4.22</v>
      </c>
      <c r="R29">
        <v>17.07</v>
      </c>
      <c r="S29">
        <v>4.83</v>
      </c>
      <c r="T29">
        <v>125.12</v>
      </c>
      <c r="U29">
        <v>41.71</v>
      </c>
      <c r="V29">
        <v>41.7</v>
      </c>
      <c r="W29">
        <v>9.48</v>
      </c>
      <c r="X29">
        <v>1.9</v>
      </c>
      <c r="Y29">
        <v>2.2999999999999998</v>
      </c>
      <c r="Z29">
        <v>0</v>
      </c>
      <c r="AA29">
        <v>5.81</v>
      </c>
      <c r="AB29">
        <v>2.9</v>
      </c>
    </row>
    <row r="30" spans="1:28">
      <c r="A30" t="s">
        <v>72</v>
      </c>
      <c r="B30" s="75">
        <v>65</v>
      </c>
      <c r="C30" s="75">
        <v>37.770000000000003</v>
      </c>
      <c r="D30" s="135">
        <f t="shared" si="0"/>
        <v>65</v>
      </c>
      <c r="E30" s="75"/>
      <c r="F30" s="78">
        <v>1.48</v>
      </c>
      <c r="G30" s="78">
        <v>1.48</v>
      </c>
      <c r="H30" s="78">
        <v>1.52</v>
      </c>
      <c r="I30">
        <v>70.650000000000006</v>
      </c>
      <c r="J30">
        <v>246.1</v>
      </c>
      <c r="K30">
        <v>54.07</v>
      </c>
      <c r="L30">
        <v>4.03</v>
      </c>
      <c r="M30">
        <v>31.43</v>
      </c>
      <c r="N30" s="135">
        <v>21.66</v>
      </c>
      <c r="O30" s="135">
        <v>21.67</v>
      </c>
      <c r="P30" s="135">
        <v>21.67</v>
      </c>
      <c r="Q30">
        <v>4.22</v>
      </c>
      <c r="R30">
        <v>24.04</v>
      </c>
      <c r="S30">
        <v>4.83</v>
      </c>
      <c r="T30">
        <v>124.98</v>
      </c>
      <c r="U30">
        <v>41.66</v>
      </c>
      <c r="V30">
        <v>41.65</v>
      </c>
      <c r="W30">
        <v>16.22</v>
      </c>
      <c r="X30">
        <v>3.24</v>
      </c>
      <c r="Y30">
        <v>4.1900000000000004</v>
      </c>
      <c r="Z30">
        <v>0</v>
      </c>
      <c r="AA30">
        <v>8.4499999999999993</v>
      </c>
      <c r="AB30">
        <v>4.2300000000000004</v>
      </c>
    </row>
    <row r="31" spans="1:28">
      <c r="A31" t="s">
        <v>73</v>
      </c>
      <c r="B31" s="75">
        <v>65</v>
      </c>
      <c r="C31" s="75">
        <v>37.770000000000003</v>
      </c>
      <c r="D31" s="135">
        <f t="shared" si="0"/>
        <v>74.800000000000011</v>
      </c>
      <c r="E31" s="75"/>
      <c r="F31" s="78">
        <v>2.25</v>
      </c>
      <c r="G31" s="78">
        <v>2.25</v>
      </c>
      <c r="H31" s="78">
        <v>2.31</v>
      </c>
      <c r="I31">
        <v>70.650000000000006</v>
      </c>
      <c r="J31">
        <v>197.85</v>
      </c>
      <c r="K31">
        <v>54.07</v>
      </c>
      <c r="L31">
        <v>4.03</v>
      </c>
      <c r="M31">
        <v>30.81</v>
      </c>
      <c r="N31" s="135">
        <v>24.94</v>
      </c>
      <c r="O31" s="135">
        <v>24.93</v>
      </c>
      <c r="P31" s="135">
        <v>24.93</v>
      </c>
      <c r="Q31">
        <v>4.22</v>
      </c>
      <c r="R31">
        <v>31.96</v>
      </c>
      <c r="S31">
        <v>4.7300000000000004</v>
      </c>
      <c r="T31">
        <v>124.88</v>
      </c>
      <c r="U31">
        <v>41.63</v>
      </c>
      <c r="V31">
        <v>41.62</v>
      </c>
      <c r="W31">
        <v>24.6</v>
      </c>
      <c r="X31">
        <v>4.92</v>
      </c>
      <c r="Y31">
        <v>6.67</v>
      </c>
      <c r="Z31">
        <v>2.87</v>
      </c>
      <c r="AA31">
        <v>11.99</v>
      </c>
      <c r="AB31">
        <v>6</v>
      </c>
    </row>
    <row r="32" spans="1:28">
      <c r="A32" t="s">
        <v>74</v>
      </c>
      <c r="B32" s="75">
        <v>65</v>
      </c>
      <c r="C32" s="75">
        <v>37.770000000000003</v>
      </c>
      <c r="D32" s="135">
        <f t="shared" si="0"/>
        <v>79.949999999999989</v>
      </c>
      <c r="E32" s="75"/>
      <c r="F32" s="78">
        <v>3.18</v>
      </c>
      <c r="G32" s="78">
        <v>3.18</v>
      </c>
      <c r="H32" s="78">
        <v>3.26</v>
      </c>
      <c r="I32">
        <v>70.650000000000006</v>
      </c>
      <c r="J32">
        <v>149.28</v>
      </c>
      <c r="K32">
        <v>54.07</v>
      </c>
      <c r="L32">
        <v>4.03</v>
      </c>
      <c r="M32">
        <v>29.93</v>
      </c>
      <c r="N32" s="135">
        <v>26.65</v>
      </c>
      <c r="O32" s="135">
        <v>26.65</v>
      </c>
      <c r="P32" s="135">
        <v>26.65</v>
      </c>
      <c r="Q32">
        <v>4.22</v>
      </c>
      <c r="R32">
        <v>40.5</v>
      </c>
      <c r="S32">
        <v>4.7300000000000004</v>
      </c>
      <c r="T32">
        <v>125.07</v>
      </c>
      <c r="U32">
        <v>41.69</v>
      </c>
      <c r="V32">
        <v>41.68</v>
      </c>
      <c r="W32">
        <v>34.72</v>
      </c>
      <c r="X32">
        <v>6.94</v>
      </c>
      <c r="Y32">
        <v>9.9700000000000006</v>
      </c>
      <c r="Z32">
        <v>6.31</v>
      </c>
      <c r="AA32">
        <v>16.47</v>
      </c>
      <c r="AB32">
        <v>8.23</v>
      </c>
    </row>
    <row r="33" spans="1:28">
      <c r="A33" t="s">
        <v>75</v>
      </c>
      <c r="B33" s="75">
        <v>65</v>
      </c>
      <c r="C33" s="75">
        <v>37.770000000000003</v>
      </c>
      <c r="D33" s="135">
        <f t="shared" si="0"/>
        <v>79.949999999999989</v>
      </c>
      <c r="E33" s="75"/>
      <c r="F33" s="78">
        <v>4.22</v>
      </c>
      <c r="G33" s="78">
        <v>4.22</v>
      </c>
      <c r="H33" s="78">
        <v>4.32</v>
      </c>
      <c r="I33">
        <v>70.650000000000006</v>
      </c>
      <c r="J33">
        <v>149.28</v>
      </c>
      <c r="K33">
        <v>54.07</v>
      </c>
      <c r="L33">
        <v>4.03</v>
      </c>
      <c r="M33">
        <v>28.74</v>
      </c>
      <c r="N33" s="135">
        <v>26.65</v>
      </c>
      <c r="O33" s="135">
        <v>26.65</v>
      </c>
      <c r="P33" s="135">
        <v>26.65</v>
      </c>
      <c r="Q33">
        <v>4.22</v>
      </c>
      <c r="R33">
        <v>49.2</v>
      </c>
      <c r="S33">
        <v>4.7300000000000004</v>
      </c>
      <c r="T33">
        <v>125.07</v>
      </c>
      <c r="U33">
        <v>41.69</v>
      </c>
      <c r="V33">
        <v>41.68</v>
      </c>
      <c r="W33">
        <v>47.78</v>
      </c>
      <c r="X33">
        <v>9.56</v>
      </c>
      <c r="Y33">
        <v>14.08</v>
      </c>
      <c r="Z33">
        <v>10.18</v>
      </c>
      <c r="AA33">
        <v>21.77</v>
      </c>
      <c r="AB33">
        <v>10.89</v>
      </c>
    </row>
    <row r="34" spans="1:28">
      <c r="A34" t="s">
        <v>76</v>
      </c>
      <c r="B34" s="75">
        <v>65</v>
      </c>
      <c r="C34" s="75">
        <v>37.770000000000003</v>
      </c>
      <c r="D34" s="135">
        <f t="shared" si="0"/>
        <v>79.949999999999989</v>
      </c>
      <c r="E34" s="75"/>
      <c r="F34" s="78">
        <v>5.3</v>
      </c>
      <c r="G34" s="78">
        <v>5.3</v>
      </c>
      <c r="H34" s="78">
        <v>5.42</v>
      </c>
      <c r="I34">
        <v>70.650000000000006</v>
      </c>
      <c r="J34">
        <v>149.28</v>
      </c>
      <c r="K34">
        <v>54.07</v>
      </c>
      <c r="L34">
        <v>4.03</v>
      </c>
      <c r="M34">
        <v>26.08</v>
      </c>
      <c r="N34" s="135">
        <v>26.65</v>
      </c>
      <c r="O34" s="135">
        <v>26.65</v>
      </c>
      <c r="P34" s="135">
        <v>26.65</v>
      </c>
      <c r="Q34">
        <v>4.22</v>
      </c>
      <c r="R34">
        <v>57.48</v>
      </c>
      <c r="S34">
        <v>4.7300000000000004</v>
      </c>
      <c r="T34">
        <v>112.71</v>
      </c>
      <c r="U34">
        <v>37.57</v>
      </c>
      <c r="V34">
        <v>37.57</v>
      </c>
      <c r="W34">
        <v>63.62</v>
      </c>
      <c r="X34">
        <v>12.72</v>
      </c>
      <c r="Y34">
        <v>18.93</v>
      </c>
      <c r="Z34">
        <v>13.5</v>
      </c>
      <c r="AA34">
        <v>27.83</v>
      </c>
      <c r="AB34">
        <v>13.91</v>
      </c>
    </row>
    <row r="35" spans="1:28">
      <c r="A35" t="s">
        <v>77</v>
      </c>
      <c r="B35" s="75">
        <v>65.56</v>
      </c>
      <c r="C35" s="75">
        <v>37.770000000000003</v>
      </c>
      <c r="D35" s="135">
        <f t="shared" si="0"/>
        <v>80.449999999999989</v>
      </c>
      <c r="E35" s="75"/>
      <c r="F35" s="78">
        <v>6.47</v>
      </c>
      <c r="G35" s="78">
        <v>6.47</v>
      </c>
      <c r="H35" s="78">
        <v>6.63</v>
      </c>
      <c r="I35">
        <v>70.650000000000006</v>
      </c>
      <c r="J35">
        <v>149.28</v>
      </c>
      <c r="K35">
        <v>54.07</v>
      </c>
      <c r="L35">
        <v>4.03</v>
      </c>
      <c r="M35">
        <v>26.23</v>
      </c>
      <c r="N35" s="135">
        <v>26.81</v>
      </c>
      <c r="O35" s="135">
        <v>26.82</v>
      </c>
      <c r="P35" s="135">
        <v>26.82</v>
      </c>
      <c r="Q35">
        <v>4.07</v>
      </c>
      <c r="R35">
        <v>65.25</v>
      </c>
      <c r="S35">
        <v>4.7300000000000004</v>
      </c>
      <c r="T35">
        <v>112.56</v>
      </c>
      <c r="U35">
        <v>37.520000000000003</v>
      </c>
      <c r="V35">
        <v>37.51</v>
      </c>
      <c r="W35">
        <v>82.02</v>
      </c>
      <c r="X35">
        <v>16.399999999999999</v>
      </c>
      <c r="Y35">
        <v>24.06</v>
      </c>
      <c r="Z35">
        <v>17.38</v>
      </c>
      <c r="AA35">
        <v>34.18</v>
      </c>
      <c r="AB35">
        <v>17.079999999999998</v>
      </c>
    </row>
    <row r="36" spans="1:28">
      <c r="A36" t="s">
        <v>78</v>
      </c>
      <c r="B36" s="75">
        <v>65</v>
      </c>
      <c r="C36" s="75">
        <v>37.770000000000003</v>
      </c>
      <c r="D36" s="135">
        <f t="shared" si="0"/>
        <v>80.449999999999989</v>
      </c>
      <c r="E36" s="75"/>
      <c r="F36" s="78">
        <v>7.56</v>
      </c>
      <c r="G36" s="78">
        <v>7.56</v>
      </c>
      <c r="H36" s="78">
        <v>7.74</v>
      </c>
      <c r="I36">
        <v>70.650000000000006</v>
      </c>
      <c r="J36">
        <v>149.28</v>
      </c>
      <c r="K36">
        <v>54.07</v>
      </c>
      <c r="L36">
        <v>4.03</v>
      </c>
      <c r="M36">
        <v>26.61</v>
      </c>
      <c r="N36" s="135">
        <v>26.81</v>
      </c>
      <c r="O36" s="135">
        <v>26.82</v>
      </c>
      <c r="P36" s="135">
        <v>26.82</v>
      </c>
      <c r="Q36">
        <v>4.07</v>
      </c>
      <c r="R36">
        <v>73.28</v>
      </c>
      <c r="S36">
        <v>4.7300000000000004</v>
      </c>
      <c r="T36">
        <v>112.43</v>
      </c>
      <c r="U36">
        <v>37.479999999999997</v>
      </c>
      <c r="V36">
        <v>37.47</v>
      </c>
      <c r="W36">
        <v>100.96</v>
      </c>
      <c r="X36">
        <v>20.190000000000001</v>
      </c>
      <c r="Y36">
        <v>29.27</v>
      </c>
      <c r="Z36">
        <v>20.77</v>
      </c>
      <c r="AA36">
        <v>40.479999999999997</v>
      </c>
      <c r="AB36">
        <v>20.239999999999998</v>
      </c>
    </row>
    <row r="37" spans="1:28">
      <c r="A37" t="s">
        <v>79</v>
      </c>
      <c r="B37" s="75">
        <v>65</v>
      </c>
      <c r="C37" s="75">
        <v>37.770000000000003</v>
      </c>
      <c r="D37" s="135">
        <f t="shared" si="0"/>
        <v>80.449999999999989</v>
      </c>
      <c r="E37" s="75"/>
      <c r="F37" s="78">
        <v>7.29</v>
      </c>
      <c r="G37" s="78">
        <v>7.29</v>
      </c>
      <c r="H37" s="78">
        <v>7.47</v>
      </c>
      <c r="I37">
        <v>70.650000000000006</v>
      </c>
      <c r="J37">
        <v>149.28</v>
      </c>
      <c r="K37">
        <v>47.97</v>
      </c>
      <c r="L37">
        <v>4.03</v>
      </c>
      <c r="M37">
        <v>26.94</v>
      </c>
      <c r="N37" s="135">
        <v>26.81</v>
      </c>
      <c r="O37" s="135">
        <v>26.82</v>
      </c>
      <c r="P37" s="135">
        <v>26.82</v>
      </c>
      <c r="Q37">
        <v>4.07</v>
      </c>
      <c r="R37">
        <v>81.45</v>
      </c>
      <c r="S37">
        <v>4.7300000000000004</v>
      </c>
      <c r="T37">
        <v>112.5</v>
      </c>
      <c r="U37">
        <v>37.5</v>
      </c>
      <c r="V37">
        <v>37.51</v>
      </c>
      <c r="W37">
        <v>117.3</v>
      </c>
      <c r="X37">
        <v>23.46</v>
      </c>
      <c r="Y37">
        <v>30.41</v>
      </c>
      <c r="Z37">
        <v>23.86</v>
      </c>
      <c r="AA37">
        <v>46.78</v>
      </c>
      <c r="AB37">
        <v>23.38</v>
      </c>
    </row>
    <row r="38" spans="1:28">
      <c r="A38" t="s">
        <v>80</v>
      </c>
      <c r="B38" s="75">
        <v>65</v>
      </c>
      <c r="C38" s="75">
        <v>37.770000000000003</v>
      </c>
      <c r="D38" s="135">
        <f t="shared" si="0"/>
        <v>80.449999999999989</v>
      </c>
      <c r="E38" s="75"/>
      <c r="F38" s="78">
        <v>8.1300000000000008</v>
      </c>
      <c r="G38" s="78">
        <v>8.1300000000000008</v>
      </c>
      <c r="H38" s="78">
        <v>8.33</v>
      </c>
      <c r="I38">
        <v>70.650000000000006</v>
      </c>
      <c r="J38">
        <v>149.28</v>
      </c>
      <c r="K38">
        <v>47.97</v>
      </c>
      <c r="L38">
        <v>4.03</v>
      </c>
      <c r="M38">
        <v>27.54</v>
      </c>
      <c r="N38" s="135">
        <v>26.81</v>
      </c>
      <c r="O38" s="135">
        <v>26.82</v>
      </c>
      <c r="P38" s="135">
        <v>26.82</v>
      </c>
      <c r="Q38">
        <v>4.07</v>
      </c>
      <c r="R38">
        <v>89.25</v>
      </c>
      <c r="S38">
        <v>4.7300000000000004</v>
      </c>
      <c r="T38">
        <v>112.7</v>
      </c>
      <c r="U38">
        <v>37.57</v>
      </c>
      <c r="V38">
        <v>37.56</v>
      </c>
      <c r="W38">
        <v>132.71</v>
      </c>
      <c r="X38">
        <v>26.54</v>
      </c>
      <c r="Y38">
        <v>35.200000000000003</v>
      </c>
      <c r="Z38">
        <v>26.51</v>
      </c>
      <c r="AA38">
        <v>53.12</v>
      </c>
      <c r="AB38">
        <v>26.55</v>
      </c>
    </row>
    <row r="39" spans="1:28">
      <c r="A39" t="s">
        <v>81</v>
      </c>
      <c r="B39" s="75">
        <v>65</v>
      </c>
      <c r="C39" s="75">
        <v>37.770000000000003</v>
      </c>
      <c r="D39" s="135">
        <f t="shared" si="0"/>
        <v>80.449999999999989</v>
      </c>
      <c r="E39" s="75"/>
      <c r="F39" s="78">
        <v>8.93</v>
      </c>
      <c r="G39" s="78">
        <v>8.93</v>
      </c>
      <c r="H39" s="78">
        <v>9.16</v>
      </c>
      <c r="I39">
        <v>70.650000000000006</v>
      </c>
      <c r="J39">
        <v>149.28</v>
      </c>
      <c r="K39">
        <v>47.97</v>
      </c>
      <c r="L39">
        <v>3.65</v>
      </c>
      <c r="M39">
        <v>28.14</v>
      </c>
      <c r="N39" s="135">
        <v>26.81</v>
      </c>
      <c r="O39" s="135">
        <v>26.82</v>
      </c>
      <c r="P39" s="135">
        <v>26.82</v>
      </c>
      <c r="Q39">
        <v>4.07</v>
      </c>
      <c r="R39">
        <v>96.42</v>
      </c>
      <c r="S39">
        <v>4.6399999999999997</v>
      </c>
      <c r="T39">
        <v>112.36</v>
      </c>
      <c r="U39">
        <v>37.450000000000003</v>
      </c>
      <c r="V39">
        <v>37.46</v>
      </c>
      <c r="W39">
        <v>136.19999999999999</v>
      </c>
      <c r="X39">
        <v>27.24</v>
      </c>
      <c r="Y39">
        <v>39.92</v>
      </c>
      <c r="Z39">
        <v>27.83</v>
      </c>
      <c r="AA39">
        <v>59.42</v>
      </c>
      <c r="AB39">
        <v>29.7</v>
      </c>
    </row>
    <row r="40" spans="1:28">
      <c r="A40" t="s">
        <v>82</v>
      </c>
      <c r="B40" s="75">
        <v>65</v>
      </c>
      <c r="C40" s="75">
        <v>37.770000000000003</v>
      </c>
      <c r="D40" s="135">
        <f t="shared" si="0"/>
        <v>80.449999999999989</v>
      </c>
      <c r="E40" s="75"/>
      <c r="F40" s="78">
        <v>9.73</v>
      </c>
      <c r="G40" s="78">
        <v>9.73</v>
      </c>
      <c r="H40" s="78">
        <v>9.9700000000000006</v>
      </c>
      <c r="I40">
        <v>70.650000000000006</v>
      </c>
      <c r="J40">
        <v>149.28</v>
      </c>
      <c r="K40">
        <v>47.97</v>
      </c>
      <c r="L40">
        <v>3.65</v>
      </c>
      <c r="M40">
        <v>18.059999999999999</v>
      </c>
      <c r="N40" s="135">
        <v>26.81</v>
      </c>
      <c r="O40" s="135">
        <v>26.82</v>
      </c>
      <c r="P40" s="135">
        <v>26.82</v>
      </c>
      <c r="Q40">
        <v>4.07</v>
      </c>
      <c r="R40">
        <v>102.27</v>
      </c>
      <c r="S40">
        <v>4.6399999999999997</v>
      </c>
      <c r="T40">
        <v>120.04</v>
      </c>
      <c r="U40">
        <v>40.01</v>
      </c>
      <c r="V40">
        <v>40.020000000000003</v>
      </c>
      <c r="W40">
        <v>156.22</v>
      </c>
      <c r="X40">
        <v>31.24</v>
      </c>
      <c r="Y40">
        <v>44.18</v>
      </c>
      <c r="Z40">
        <v>30.53</v>
      </c>
      <c r="AA40">
        <v>65.540000000000006</v>
      </c>
      <c r="AB40">
        <v>32.770000000000003</v>
      </c>
    </row>
    <row r="41" spans="1:28">
      <c r="A41" t="s">
        <v>83</v>
      </c>
      <c r="B41" s="75">
        <v>65</v>
      </c>
      <c r="C41" s="75">
        <v>37.770000000000003</v>
      </c>
      <c r="D41" s="135">
        <f t="shared" si="0"/>
        <v>80.449999999999989</v>
      </c>
      <c r="E41" s="75"/>
      <c r="F41" s="78">
        <v>10.46</v>
      </c>
      <c r="G41" s="78">
        <v>10.46</v>
      </c>
      <c r="H41" s="78">
        <v>10.72</v>
      </c>
      <c r="I41">
        <v>70.650000000000006</v>
      </c>
      <c r="J41">
        <v>197.85</v>
      </c>
      <c r="K41">
        <v>47.97</v>
      </c>
      <c r="L41">
        <v>3.65</v>
      </c>
      <c r="M41">
        <v>18.63</v>
      </c>
      <c r="N41" s="135">
        <v>26.81</v>
      </c>
      <c r="O41" s="135">
        <v>26.82</v>
      </c>
      <c r="P41" s="135">
        <v>26.82</v>
      </c>
      <c r="Q41">
        <v>4.07</v>
      </c>
      <c r="R41">
        <v>107.15</v>
      </c>
      <c r="S41">
        <v>4.6399999999999997</v>
      </c>
      <c r="T41">
        <v>120.25</v>
      </c>
      <c r="U41">
        <v>40.08</v>
      </c>
      <c r="V41">
        <v>40.1</v>
      </c>
      <c r="W41">
        <v>169.58</v>
      </c>
      <c r="X41">
        <v>33.909999999999997</v>
      </c>
      <c r="Y41">
        <v>47.88</v>
      </c>
      <c r="Z41">
        <v>33.31</v>
      </c>
      <c r="AA41">
        <v>71.34</v>
      </c>
      <c r="AB41">
        <v>35.67</v>
      </c>
    </row>
    <row r="42" spans="1:28">
      <c r="A42" t="s">
        <v>84</v>
      </c>
      <c r="B42" s="75">
        <v>65</v>
      </c>
      <c r="C42" s="75">
        <v>37.770000000000003</v>
      </c>
      <c r="D42" s="135">
        <f t="shared" si="0"/>
        <v>80.449999999999989</v>
      </c>
      <c r="E42" s="75"/>
      <c r="F42" s="78">
        <v>11.13</v>
      </c>
      <c r="G42" s="78">
        <v>11.13</v>
      </c>
      <c r="H42" s="78">
        <v>11.41</v>
      </c>
      <c r="I42">
        <v>70.650000000000006</v>
      </c>
      <c r="J42">
        <v>236.45</v>
      </c>
      <c r="K42">
        <v>47.97</v>
      </c>
      <c r="L42">
        <v>3.65</v>
      </c>
      <c r="M42">
        <v>19.39</v>
      </c>
      <c r="N42" s="135">
        <v>26.81</v>
      </c>
      <c r="O42" s="135">
        <v>26.82</v>
      </c>
      <c r="P42" s="135">
        <v>26.82</v>
      </c>
      <c r="Q42">
        <v>4.07</v>
      </c>
      <c r="R42">
        <v>111.65</v>
      </c>
      <c r="S42">
        <v>4.6399999999999997</v>
      </c>
      <c r="T42">
        <v>120.02</v>
      </c>
      <c r="U42">
        <v>40.01</v>
      </c>
      <c r="V42">
        <v>40</v>
      </c>
      <c r="W42">
        <v>182.35</v>
      </c>
      <c r="X42">
        <v>36.47</v>
      </c>
      <c r="Y42">
        <v>51.33</v>
      </c>
      <c r="Z42">
        <v>36.33</v>
      </c>
      <c r="AA42">
        <v>76.84</v>
      </c>
      <c r="AB42">
        <v>38.409999999999997</v>
      </c>
    </row>
    <row r="43" spans="1:28">
      <c r="A43" t="s">
        <v>85</v>
      </c>
      <c r="B43" s="75">
        <v>59.53</v>
      </c>
      <c r="C43" s="75">
        <v>34.57</v>
      </c>
      <c r="D43" s="135">
        <f t="shared" si="0"/>
        <v>80.449999999999989</v>
      </c>
      <c r="E43" s="75"/>
      <c r="F43" s="78">
        <v>11.68</v>
      </c>
      <c r="G43" s="78">
        <v>11.68</v>
      </c>
      <c r="H43" s="78">
        <v>11.97</v>
      </c>
      <c r="I43">
        <v>70.650000000000006</v>
      </c>
      <c r="J43">
        <v>271.43</v>
      </c>
      <c r="K43">
        <v>47.97</v>
      </c>
      <c r="L43">
        <v>3.65</v>
      </c>
      <c r="M43">
        <v>20.25</v>
      </c>
      <c r="N43" s="135">
        <v>26.81</v>
      </c>
      <c r="O43" s="135">
        <v>26.82</v>
      </c>
      <c r="P43" s="135">
        <v>26.82</v>
      </c>
      <c r="Q43">
        <v>4.07</v>
      </c>
      <c r="R43">
        <v>114.85</v>
      </c>
      <c r="S43">
        <v>4.3600000000000003</v>
      </c>
      <c r="T43">
        <v>120.5</v>
      </c>
      <c r="U43">
        <v>40.17</v>
      </c>
      <c r="V43">
        <v>40.15</v>
      </c>
      <c r="W43">
        <v>194.07</v>
      </c>
      <c r="X43">
        <v>38.81</v>
      </c>
      <c r="Y43">
        <v>54.57</v>
      </c>
      <c r="Z43">
        <v>38.450000000000003</v>
      </c>
      <c r="AA43">
        <v>50.48</v>
      </c>
      <c r="AB43">
        <v>25.24</v>
      </c>
    </row>
    <row r="44" spans="1:28">
      <c r="A44" t="s">
        <v>86</v>
      </c>
      <c r="B44" s="75">
        <v>59.53</v>
      </c>
      <c r="C44" s="75">
        <v>34.57</v>
      </c>
      <c r="D44" s="135">
        <f t="shared" si="0"/>
        <v>80.449999999999989</v>
      </c>
      <c r="E44" s="75"/>
      <c r="F44" s="78">
        <v>12.2</v>
      </c>
      <c r="G44" s="78">
        <v>12.2</v>
      </c>
      <c r="H44" s="78">
        <v>12.51</v>
      </c>
      <c r="I44">
        <v>70.650000000000006</v>
      </c>
      <c r="J44">
        <v>271.43</v>
      </c>
      <c r="K44">
        <v>47.97</v>
      </c>
      <c r="L44">
        <v>3.65</v>
      </c>
      <c r="M44">
        <v>21.8</v>
      </c>
      <c r="N44" s="135">
        <v>26.81</v>
      </c>
      <c r="O44" s="135">
        <v>26.82</v>
      </c>
      <c r="P44" s="135">
        <v>26.82</v>
      </c>
      <c r="Q44">
        <v>4.07</v>
      </c>
      <c r="R44">
        <v>116.77</v>
      </c>
      <c r="S44">
        <v>4.3600000000000003</v>
      </c>
      <c r="T44">
        <v>120.38</v>
      </c>
      <c r="U44">
        <v>40.130000000000003</v>
      </c>
      <c r="V44">
        <v>40.119999999999997</v>
      </c>
      <c r="W44">
        <v>204.93</v>
      </c>
      <c r="X44">
        <v>40.99</v>
      </c>
      <c r="Y44">
        <v>57.35</v>
      </c>
      <c r="Z44">
        <v>40.22</v>
      </c>
      <c r="AA44">
        <v>56.39</v>
      </c>
      <c r="AB44">
        <v>28.19</v>
      </c>
    </row>
    <row r="45" spans="1:28">
      <c r="A45" t="s">
        <v>87</v>
      </c>
      <c r="B45" s="75">
        <v>79.64</v>
      </c>
      <c r="C45" s="75">
        <v>34.57</v>
      </c>
      <c r="D45" s="135">
        <f t="shared" si="0"/>
        <v>80.449999999999989</v>
      </c>
      <c r="E45" s="75"/>
      <c r="F45" s="78">
        <v>12.68</v>
      </c>
      <c r="G45" s="78">
        <v>12.68</v>
      </c>
      <c r="H45" s="78">
        <v>13</v>
      </c>
      <c r="I45">
        <v>70.650000000000006</v>
      </c>
      <c r="J45">
        <v>231.62</v>
      </c>
      <c r="K45">
        <v>47.97</v>
      </c>
      <c r="L45">
        <v>3.65</v>
      </c>
      <c r="M45">
        <v>17.02</v>
      </c>
      <c r="N45" s="135">
        <v>26.81</v>
      </c>
      <c r="O45" s="135">
        <v>26.82</v>
      </c>
      <c r="P45" s="135">
        <v>26.82</v>
      </c>
      <c r="Q45">
        <v>4.07</v>
      </c>
      <c r="R45">
        <v>118.95</v>
      </c>
      <c r="S45">
        <v>4.3600000000000003</v>
      </c>
      <c r="T45">
        <v>120.1</v>
      </c>
      <c r="U45">
        <v>40.03</v>
      </c>
      <c r="V45">
        <v>40.04</v>
      </c>
      <c r="W45">
        <v>142.13999999999999</v>
      </c>
      <c r="X45">
        <v>28.43</v>
      </c>
      <c r="Y45">
        <v>61.63</v>
      </c>
      <c r="Z45">
        <v>38.090000000000003</v>
      </c>
      <c r="AA45">
        <v>61.76</v>
      </c>
      <c r="AB45">
        <v>30.87</v>
      </c>
    </row>
    <row r="46" spans="1:28">
      <c r="A46" t="s">
        <v>88</v>
      </c>
      <c r="B46" s="75">
        <v>79.64</v>
      </c>
      <c r="C46" s="75">
        <v>54.52</v>
      </c>
      <c r="D46" s="135">
        <f t="shared" si="0"/>
        <v>80.449999999999989</v>
      </c>
      <c r="E46" s="75"/>
      <c r="F46" s="78">
        <v>13</v>
      </c>
      <c r="G46" s="78">
        <v>13</v>
      </c>
      <c r="H46" s="78">
        <v>13.32</v>
      </c>
      <c r="I46">
        <v>70.650000000000006</v>
      </c>
      <c r="J46">
        <v>193.02</v>
      </c>
      <c r="K46">
        <v>47.97</v>
      </c>
      <c r="L46">
        <v>3.65</v>
      </c>
      <c r="M46">
        <v>17.809999999999999</v>
      </c>
      <c r="N46" s="135">
        <v>26.81</v>
      </c>
      <c r="O46" s="135">
        <v>26.82</v>
      </c>
      <c r="P46" s="135">
        <v>26.82</v>
      </c>
      <c r="Q46">
        <v>4.07</v>
      </c>
      <c r="R46">
        <v>121.2</v>
      </c>
      <c r="S46">
        <v>4.3600000000000003</v>
      </c>
      <c r="T46">
        <v>120.46</v>
      </c>
      <c r="U46">
        <v>40.15</v>
      </c>
      <c r="V46">
        <v>40.15</v>
      </c>
      <c r="W46">
        <v>146.33000000000001</v>
      </c>
      <c r="X46">
        <v>29.27</v>
      </c>
      <c r="Y46">
        <v>64.62</v>
      </c>
      <c r="Z46">
        <v>39.479999999999997</v>
      </c>
      <c r="AA46">
        <v>66.08</v>
      </c>
      <c r="AB46">
        <v>33.04</v>
      </c>
    </row>
    <row r="47" spans="1:28">
      <c r="A47" t="s">
        <v>89</v>
      </c>
      <c r="B47" s="75">
        <v>79.64</v>
      </c>
      <c r="C47" s="75">
        <v>54.52</v>
      </c>
      <c r="D47" s="135">
        <f t="shared" si="0"/>
        <v>80.449999999999989</v>
      </c>
      <c r="E47" s="75"/>
      <c r="F47" s="78">
        <v>13.24</v>
      </c>
      <c r="G47" s="78">
        <v>13.24</v>
      </c>
      <c r="H47" s="78">
        <v>13.57</v>
      </c>
      <c r="I47">
        <v>70.650000000000006</v>
      </c>
      <c r="J47">
        <v>149.28</v>
      </c>
      <c r="K47">
        <v>47.97</v>
      </c>
      <c r="L47">
        <v>3.57</v>
      </c>
      <c r="M47">
        <v>18.97</v>
      </c>
      <c r="N47" s="135">
        <v>26.81</v>
      </c>
      <c r="O47" s="135">
        <v>26.82</v>
      </c>
      <c r="P47" s="135">
        <v>26.82</v>
      </c>
      <c r="Q47">
        <v>4.07</v>
      </c>
      <c r="R47">
        <v>122.83</v>
      </c>
      <c r="S47">
        <v>4.3600000000000003</v>
      </c>
      <c r="T47">
        <v>120.4</v>
      </c>
      <c r="U47">
        <v>40.130000000000003</v>
      </c>
      <c r="V47">
        <v>40.14</v>
      </c>
      <c r="W47">
        <v>150.56</v>
      </c>
      <c r="X47">
        <v>30.11</v>
      </c>
      <c r="Y47">
        <v>63.52</v>
      </c>
      <c r="Z47">
        <v>40.729999999999997</v>
      </c>
      <c r="AA47">
        <v>70.37</v>
      </c>
      <c r="AB47">
        <v>35.18</v>
      </c>
    </row>
    <row r="48" spans="1:28">
      <c r="A48" t="s">
        <v>90</v>
      </c>
      <c r="B48" s="75">
        <v>79.64</v>
      </c>
      <c r="C48" s="75">
        <v>54.52</v>
      </c>
      <c r="D48" s="135">
        <f t="shared" si="0"/>
        <v>80.449999999999989</v>
      </c>
      <c r="E48" s="75"/>
      <c r="F48" s="78">
        <v>13.47</v>
      </c>
      <c r="G48" s="78">
        <v>13.47</v>
      </c>
      <c r="H48" s="78">
        <v>13.81</v>
      </c>
      <c r="I48">
        <v>70.650000000000006</v>
      </c>
      <c r="J48">
        <v>149.28</v>
      </c>
      <c r="K48">
        <v>47.97</v>
      </c>
      <c r="L48">
        <v>3.57</v>
      </c>
      <c r="M48">
        <v>20.04</v>
      </c>
      <c r="N48" s="135">
        <v>26.81</v>
      </c>
      <c r="O48" s="135">
        <v>26.82</v>
      </c>
      <c r="P48" s="135">
        <v>26.82</v>
      </c>
      <c r="Q48">
        <v>4.07</v>
      </c>
      <c r="R48">
        <v>123.44</v>
      </c>
      <c r="S48">
        <v>4.3600000000000003</v>
      </c>
      <c r="T48">
        <v>120.04</v>
      </c>
      <c r="U48">
        <v>40.01</v>
      </c>
      <c r="V48">
        <v>40.020000000000003</v>
      </c>
      <c r="W48">
        <v>154.63</v>
      </c>
      <c r="X48">
        <v>30.93</v>
      </c>
      <c r="Y48">
        <v>64.45</v>
      </c>
      <c r="Z48">
        <v>42.54</v>
      </c>
      <c r="AA48">
        <v>74.040000000000006</v>
      </c>
      <c r="AB48">
        <v>37.01</v>
      </c>
    </row>
    <row r="49" spans="1:28">
      <c r="A49" t="s">
        <v>91</v>
      </c>
      <c r="B49" s="75">
        <v>60.36</v>
      </c>
      <c r="C49" s="75">
        <v>33.6</v>
      </c>
      <c r="D49" s="135">
        <f t="shared" si="0"/>
        <v>80.449999999999989</v>
      </c>
      <c r="E49" s="75"/>
      <c r="F49" s="78">
        <v>13.67</v>
      </c>
      <c r="G49" s="78">
        <v>13.67</v>
      </c>
      <c r="H49" s="78">
        <v>14.01</v>
      </c>
      <c r="I49">
        <v>70.650000000000006</v>
      </c>
      <c r="J49">
        <v>149.28</v>
      </c>
      <c r="K49">
        <v>45.06</v>
      </c>
      <c r="L49">
        <v>3.57</v>
      </c>
      <c r="M49">
        <v>20.69</v>
      </c>
      <c r="N49" s="135">
        <v>26.81</v>
      </c>
      <c r="O49" s="135">
        <v>26.82</v>
      </c>
      <c r="P49" s="135">
        <v>26.82</v>
      </c>
      <c r="Q49">
        <v>4.07</v>
      </c>
      <c r="R49">
        <v>123.45</v>
      </c>
      <c r="S49">
        <v>4.3600000000000003</v>
      </c>
      <c r="T49">
        <v>120.01</v>
      </c>
      <c r="U49">
        <v>40</v>
      </c>
      <c r="V49">
        <v>40.01</v>
      </c>
      <c r="W49">
        <v>158.81</v>
      </c>
      <c r="X49">
        <v>31.76</v>
      </c>
      <c r="Y49">
        <v>60.79</v>
      </c>
      <c r="Z49">
        <v>45.16</v>
      </c>
      <c r="AA49">
        <v>77.069999999999993</v>
      </c>
      <c r="AB49">
        <v>38.53</v>
      </c>
    </row>
    <row r="50" spans="1:28">
      <c r="A50" t="s">
        <v>92</v>
      </c>
      <c r="B50" s="75">
        <v>60.36</v>
      </c>
      <c r="C50" s="75">
        <v>33.6</v>
      </c>
      <c r="D50" s="135">
        <f t="shared" si="0"/>
        <v>80.449999999999989</v>
      </c>
      <c r="E50" s="75"/>
      <c r="F50" s="78">
        <v>13.83</v>
      </c>
      <c r="G50" s="78">
        <v>13.83</v>
      </c>
      <c r="H50" s="78">
        <v>14.17</v>
      </c>
      <c r="I50">
        <v>70.650000000000006</v>
      </c>
      <c r="J50">
        <v>149.28</v>
      </c>
      <c r="K50">
        <v>45.06</v>
      </c>
      <c r="L50">
        <v>3.57</v>
      </c>
      <c r="M50">
        <v>21.85</v>
      </c>
      <c r="N50" s="135">
        <v>26.81</v>
      </c>
      <c r="O50" s="135">
        <v>26.82</v>
      </c>
      <c r="P50" s="135">
        <v>26.82</v>
      </c>
      <c r="Q50">
        <v>4.07</v>
      </c>
      <c r="R50">
        <v>121.95</v>
      </c>
      <c r="S50">
        <v>4.3600000000000003</v>
      </c>
      <c r="T50">
        <v>120.4</v>
      </c>
      <c r="U50">
        <v>40.130000000000003</v>
      </c>
      <c r="V50">
        <v>40.14</v>
      </c>
      <c r="W50">
        <v>162.97999999999999</v>
      </c>
      <c r="X50">
        <v>32.590000000000003</v>
      </c>
      <c r="Y50">
        <v>60.82</v>
      </c>
      <c r="Z50">
        <v>46.3</v>
      </c>
      <c r="AA50">
        <v>79.510000000000005</v>
      </c>
      <c r="AB50">
        <v>39.75</v>
      </c>
    </row>
    <row r="51" spans="1:28">
      <c r="A51" t="s">
        <v>93</v>
      </c>
      <c r="B51" s="75">
        <v>61.33</v>
      </c>
      <c r="C51" s="75">
        <v>34.270000000000003</v>
      </c>
      <c r="D51" s="135">
        <f t="shared" si="0"/>
        <v>80.449999999999989</v>
      </c>
      <c r="E51" s="75"/>
      <c r="F51" s="78">
        <v>13.99</v>
      </c>
      <c r="G51" s="78">
        <v>13.99</v>
      </c>
      <c r="H51" s="78">
        <v>14.35</v>
      </c>
      <c r="I51">
        <v>70.650000000000006</v>
      </c>
      <c r="J51">
        <v>193.02</v>
      </c>
      <c r="K51">
        <v>45.06</v>
      </c>
      <c r="L51">
        <v>3.65</v>
      </c>
      <c r="M51">
        <v>24.14</v>
      </c>
      <c r="N51" s="135">
        <v>26.81</v>
      </c>
      <c r="O51" s="135">
        <v>26.82</v>
      </c>
      <c r="P51" s="135">
        <v>26.82</v>
      </c>
      <c r="Q51">
        <v>4.07</v>
      </c>
      <c r="R51">
        <v>121.49</v>
      </c>
      <c r="S51">
        <v>4.2699999999999996</v>
      </c>
      <c r="T51">
        <v>120.14</v>
      </c>
      <c r="U51">
        <v>40.049999999999997</v>
      </c>
      <c r="V51">
        <v>40.049999999999997</v>
      </c>
      <c r="W51">
        <v>167.13</v>
      </c>
      <c r="X51">
        <v>33.43</v>
      </c>
      <c r="Y51">
        <v>60.71</v>
      </c>
      <c r="Z51">
        <v>44.12</v>
      </c>
      <c r="AA51">
        <v>81.28</v>
      </c>
      <c r="AB51">
        <v>40.64</v>
      </c>
    </row>
    <row r="52" spans="1:28">
      <c r="A52" t="s">
        <v>94</v>
      </c>
      <c r="B52" s="75">
        <v>61.33</v>
      </c>
      <c r="C52" s="75">
        <v>33.94</v>
      </c>
      <c r="D52" s="135">
        <f t="shared" si="0"/>
        <v>80.449999999999989</v>
      </c>
      <c r="E52" s="75"/>
      <c r="F52" s="78">
        <v>14.05</v>
      </c>
      <c r="G52" s="78">
        <v>14.05</v>
      </c>
      <c r="H52" s="78">
        <v>14.41</v>
      </c>
      <c r="I52">
        <v>70.650000000000006</v>
      </c>
      <c r="J52">
        <v>231.62</v>
      </c>
      <c r="K52">
        <v>45.06</v>
      </c>
      <c r="L52">
        <v>3.65</v>
      </c>
      <c r="M52">
        <v>25.34</v>
      </c>
      <c r="N52" s="135">
        <v>26.81</v>
      </c>
      <c r="O52" s="135">
        <v>26.82</v>
      </c>
      <c r="P52" s="135">
        <v>26.82</v>
      </c>
      <c r="Q52">
        <v>4.07</v>
      </c>
      <c r="R52">
        <v>112.38</v>
      </c>
      <c r="S52">
        <v>4.2699999999999996</v>
      </c>
      <c r="T52">
        <v>120.26</v>
      </c>
      <c r="U52">
        <v>40.090000000000003</v>
      </c>
      <c r="V52">
        <v>40.090000000000003</v>
      </c>
      <c r="W52">
        <v>200.47</v>
      </c>
      <c r="X52">
        <v>40.090000000000003</v>
      </c>
      <c r="Y52">
        <v>62.89</v>
      </c>
      <c r="Z52">
        <v>44.58</v>
      </c>
      <c r="AA52">
        <v>82.38</v>
      </c>
      <c r="AB52">
        <v>41.18</v>
      </c>
    </row>
    <row r="53" spans="1:28">
      <c r="A53" t="s">
        <v>95</v>
      </c>
      <c r="B53" s="75">
        <v>82.36</v>
      </c>
      <c r="C53" s="75">
        <v>34.51</v>
      </c>
      <c r="D53" s="135">
        <f t="shared" si="0"/>
        <v>80.449999999999989</v>
      </c>
      <c r="E53" s="75"/>
      <c r="F53" s="78">
        <v>14.12</v>
      </c>
      <c r="G53" s="78">
        <v>14.12</v>
      </c>
      <c r="H53" s="78">
        <v>14.46</v>
      </c>
      <c r="I53">
        <v>70.650000000000006</v>
      </c>
      <c r="J53">
        <v>271.43</v>
      </c>
      <c r="K53">
        <v>43.43</v>
      </c>
      <c r="L53">
        <v>3.96</v>
      </c>
      <c r="M53">
        <v>33.08</v>
      </c>
      <c r="N53" s="135">
        <v>26.81</v>
      </c>
      <c r="O53" s="135">
        <v>26.82</v>
      </c>
      <c r="P53" s="135">
        <v>26.82</v>
      </c>
      <c r="Q53">
        <v>4.07</v>
      </c>
      <c r="R53">
        <v>110.36</v>
      </c>
      <c r="S53">
        <v>4.2699999999999996</v>
      </c>
      <c r="T53">
        <v>120.22</v>
      </c>
      <c r="U53">
        <v>40.07</v>
      </c>
      <c r="V53">
        <v>40.08</v>
      </c>
      <c r="W53">
        <v>200.47</v>
      </c>
      <c r="X53">
        <v>40.090000000000003</v>
      </c>
      <c r="Y53">
        <v>63.86</v>
      </c>
      <c r="Z53">
        <v>44.91</v>
      </c>
      <c r="AA53">
        <v>83.34</v>
      </c>
      <c r="AB53">
        <v>41.67</v>
      </c>
    </row>
    <row r="54" spans="1:28">
      <c r="A54" t="s">
        <v>96</v>
      </c>
      <c r="B54" s="75">
        <v>82.36</v>
      </c>
      <c r="C54" s="75">
        <v>34.51</v>
      </c>
      <c r="D54" s="135">
        <f t="shared" si="0"/>
        <v>80.449999999999989</v>
      </c>
      <c r="E54" s="75"/>
      <c r="F54" s="78">
        <v>14.04</v>
      </c>
      <c r="G54" s="78">
        <v>14.04</v>
      </c>
      <c r="H54" s="78">
        <v>14.4</v>
      </c>
      <c r="I54">
        <v>70.650000000000006</v>
      </c>
      <c r="J54">
        <v>271.43</v>
      </c>
      <c r="K54">
        <v>43.43</v>
      </c>
      <c r="L54">
        <v>3.96</v>
      </c>
      <c r="M54">
        <v>33.14</v>
      </c>
      <c r="N54" s="135">
        <v>26.81</v>
      </c>
      <c r="O54" s="135">
        <v>26.82</v>
      </c>
      <c r="P54" s="135">
        <v>26.82</v>
      </c>
      <c r="Q54">
        <v>4.07</v>
      </c>
      <c r="R54">
        <v>110</v>
      </c>
      <c r="S54">
        <v>4.2699999999999996</v>
      </c>
      <c r="T54">
        <v>120.28</v>
      </c>
      <c r="U54">
        <v>40.090000000000003</v>
      </c>
      <c r="V54">
        <v>40.1</v>
      </c>
      <c r="W54">
        <v>196.38</v>
      </c>
      <c r="X54">
        <v>39.270000000000003</v>
      </c>
      <c r="Y54">
        <v>63.28</v>
      </c>
      <c r="Z54">
        <v>45.87</v>
      </c>
      <c r="AA54">
        <v>84.06</v>
      </c>
      <c r="AB54">
        <v>42.03</v>
      </c>
    </row>
    <row r="55" spans="1:28">
      <c r="A55" t="s">
        <v>97</v>
      </c>
      <c r="B55" s="75">
        <v>82.36</v>
      </c>
      <c r="C55" s="75">
        <v>34.51</v>
      </c>
      <c r="D55" s="135">
        <f t="shared" si="0"/>
        <v>80.449999999999989</v>
      </c>
      <c r="E55" s="75"/>
      <c r="F55" s="78">
        <v>13.84</v>
      </c>
      <c r="G55" s="78">
        <v>13.84</v>
      </c>
      <c r="H55" s="78">
        <v>14.17</v>
      </c>
      <c r="I55">
        <v>70.650000000000006</v>
      </c>
      <c r="J55">
        <v>271.43</v>
      </c>
      <c r="K55">
        <v>43.43</v>
      </c>
      <c r="L55">
        <v>3.96</v>
      </c>
      <c r="M55">
        <v>33.33</v>
      </c>
      <c r="N55" s="135">
        <v>26.81</v>
      </c>
      <c r="O55" s="135">
        <v>26.82</v>
      </c>
      <c r="P55" s="135">
        <v>26.82</v>
      </c>
      <c r="Q55">
        <v>4.29</v>
      </c>
      <c r="R55">
        <v>111.28</v>
      </c>
      <c r="S55">
        <v>4.18</v>
      </c>
      <c r="T55">
        <v>120.5</v>
      </c>
      <c r="U55">
        <v>40.17</v>
      </c>
      <c r="V55">
        <v>40.15</v>
      </c>
      <c r="W55">
        <v>194.63</v>
      </c>
      <c r="X55">
        <v>38.93</v>
      </c>
      <c r="Y55">
        <v>62.85</v>
      </c>
      <c r="Z55">
        <v>47.35</v>
      </c>
      <c r="AA55">
        <v>84.44</v>
      </c>
      <c r="AB55">
        <v>42.22</v>
      </c>
    </row>
    <row r="56" spans="1:28">
      <c r="A56" t="s">
        <v>98</v>
      </c>
      <c r="B56" s="75">
        <v>82.36</v>
      </c>
      <c r="C56" s="75">
        <v>34.51</v>
      </c>
      <c r="D56" s="135">
        <f t="shared" si="0"/>
        <v>80.449999999999989</v>
      </c>
      <c r="E56" s="75"/>
      <c r="F56" s="78">
        <v>13.71</v>
      </c>
      <c r="G56" s="78">
        <v>13.71</v>
      </c>
      <c r="H56" s="78">
        <v>14.05</v>
      </c>
      <c r="I56">
        <v>70.650000000000006</v>
      </c>
      <c r="J56">
        <v>271.43</v>
      </c>
      <c r="K56">
        <v>43.43</v>
      </c>
      <c r="L56">
        <v>3.96</v>
      </c>
      <c r="M56">
        <v>43.8</v>
      </c>
      <c r="N56" s="135">
        <v>26.81</v>
      </c>
      <c r="O56" s="135">
        <v>26.82</v>
      </c>
      <c r="P56" s="135">
        <v>26.82</v>
      </c>
      <c r="Q56">
        <v>4.29</v>
      </c>
      <c r="R56">
        <v>111.14</v>
      </c>
      <c r="S56">
        <v>4.18</v>
      </c>
      <c r="T56">
        <v>120.07</v>
      </c>
      <c r="U56">
        <v>40.020000000000003</v>
      </c>
      <c r="V56">
        <v>40.04</v>
      </c>
      <c r="W56">
        <v>194.1</v>
      </c>
      <c r="X56">
        <v>38.82</v>
      </c>
      <c r="Y56">
        <v>62.74</v>
      </c>
      <c r="Z56">
        <v>46.04</v>
      </c>
      <c r="AA56">
        <v>84.45</v>
      </c>
      <c r="AB56">
        <v>42.22</v>
      </c>
    </row>
    <row r="57" spans="1:28">
      <c r="A57" t="s">
        <v>99</v>
      </c>
      <c r="B57" s="75">
        <v>82.36</v>
      </c>
      <c r="C57" s="75">
        <v>34.51</v>
      </c>
      <c r="D57" s="135">
        <f t="shared" si="0"/>
        <v>80.449999999999989</v>
      </c>
      <c r="E57" s="75"/>
      <c r="F57" s="78">
        <v>13.6</v>
      </c>
      <c r="G57" s="78">
        <v>13.6</v>
      </c>
      <c r="H57" s="78">
        <v>13.95</v>
      </c>
      <c r="I57">
        <v>70.650000000000006</v>
      </c>
      <c r="J57">
        <v>271.43</v>
      </c>
      <c r="K57">
        <v>43.43</v>
      </c>
      <c r="L57">
        <v>3.96</v>
      </c>
      <c r="M57">
        <v>43.68</v>
      </c>
      <c r="N57" s="135">
        <v>26.81</v>
      </c>
      <c r="O57" s="135">
        <v>26.82</v>
      </c>
      <c r="P57" s="135">
        <v>26.82</v>
      </c>
      <c r="Q57">
        <v>4.29</v>
      </c>
      <c r="R57">
        <v>112.51</v>
      </c>
      <c r="S57">
        <v>4.18</v>
      </c>
      <c r="T57">
        <v>120.43</v>
      </c>
      <c r="U57">
        <v>40.14</v>
      </c>
      <c r="V57">
        <v>40.14</v>
      </c>
      <c r="W57">
        <v>185.79</v>
      </c>
      <c r="X57">
        <v>37.159999999999997</v>
      </c>
      <c r="Y57">
        <v>61.79</v>
      </c>
      <c r="Z57">
        <v>46.44</v>
      </c>
      <c r="AA57">
        <v>84.42</v>
      </c>
      <c r="AB57">
        <v>42.2</v>
      </c>
    </row>
    <row r="58" spans="1:28">
      <c r="A58" t="s">
        <v>100</v>
      </c>
      <c r="B58" s="75">
        <v>82.36</v>
      </c>
      <c r="C58" s="75">
        <v>34.51</v>
      </c>
      <c r="D58" s="135">
        <f t="shared" si="0"/>
        <v>80.449999999999989</v>
      </c>
      <c r="E58" s="75"/>
      <c r="F58" s="78">
        <v>13.14</v>
      </c>
      <c r="G58" s="78">
        <v>13.14</v>
      </c>
      <c r="H58" s="78">
        <v>13.47</v>
      </c>
      <c r="I58">
        <v>70.650000000000006</v>
      </c>
      <c r="J58">
        <v>271.43</v>
      </c>
      <c r="K58">
        <v>43.43</v>
      </c>
      <c r="L58">
        <v>3.96</v>
      </c>
      <c r="M58">
        <v>43.67</v>
      </c>
      <c r="N58" s="135">
        <v>26.81</v>
      </c>
      <c r="O58" s="135">
        <v>26.82</v>
      </c>
      <c r="P58" s="135">
        <v>26.82</v>
      </c>
      <c r="Q58">
        <v>4.29</v>
      </c>
      <c r="R58">
        <v>109.74</v>
      </c>
      <c r="S58">
        <v>4.18</v>
      </c>
      <c r="T58">
        <v>120.08</v>
      </c>
      <c r="U58">
        <v>40.03</v>
      </c>
      <c r="V58">
        <v>40.020000000000003</v>
      </c>
      <c r="W58">
        <v>185.6</v>
      </c>
      <c r="X58">
        <v>37.119999999999997</v>
      </c>
      <c r="Y58">
        <v>60.82</v>
      </c>
      <c r="Z58">
        <v>46.18</v>
      </c>
      <c r="AA58">
        <v>83.68</v>
      </c>
      <c r="AB58">
        <v>41.83</v>
      </c>
    </row>
    <row r="59" spans="1:28">
      <c r="A59" t="s">
        <v>101</v>
      </c>
      <c r="B59" s="75">
        <v>60.8</v>
      </c>
      <c r="C59" s="75">
        <v>34.51</v>
      </c>
      <c r="D59" s="135">
        <f t="shared" si="0"/>
        <v>80.449999999999989</v>
      </c>
      <c r="E59" s="75"/>
      <c r="F59" s="78">
        <v>12.92</v>
      </c>
      <c r="G59" s="78">
        <v>12.92</v>
      </c>
      <c r="H59" s="78">
        <v>13.25</v>
      </c>
      <c r="I59">
        <v>70.650000000000006</v>
      </c>
      <c r="J59">
        <v>271.43</v>
      </c>
      <c r="K59">
        <v>43.43</v>
      </c>
      <c r="L59">
        <v>4.1900000000000004</v>
      </c>
      <c r="M59">
        <v>43.77</v>
      </c>
      <c r="N59" s="135">
        <v>26.81</v>
      </c>
      <c r="O59" s="135">
        <v>26.82</v>
      </c>
      <c r="P59" s="135">
        <v>26.82</v>
      </c>
      <c r="Q59">
        <v>4.29</v>
      </c>
      <c r="R59">
        <v>106.52</v>
      </c>
      <c r="S59">
        <v>4.2699999999999996</v>
      </c>
      <c r="T59">
        <v>120.14</v>
      </c>
      <c r="U59">
        <v>40.049999999999997</v>
      </c>
      <c r="V59">
        <v>40.04</v>
      </c>
      <c r="W59">
        <v>184.31</v>
      </c>
      <c r="X59">
        <v>36.86</v>
      </c>
      <c r="Y59">
        <v>60.24</v>
      </c>
      <c r="Z59">
        <v>45.3</v>
      </c>
      <c r="AA59">
        <v>82.51</v>
      </c>
      <c r="AB59">
        <v>41.25</v>
      </c>
    </row>
    <row r="60" spans="1:28">
      <c r="A60" t="s">
        <v>102</v>
      </c>
      <c r="B60" s="75">
        <v>60.8</v>
      </c>
      <c r="C60" s="75">
        <v>34.51</v>
      </c>
      <c r="D60" s="135">
        <f t="shared" si="0"/>
        <v>80.449999999999989</v>
      </c>
      <c r="E60" s="75"/>
      <c r="F60" s="78">
        <v>12.6</v>
      </c>
      <c r="G60" s="78">
        <v>12.6</v>
      </c>
      <c r="H60" s="78">
        <v>12.91</v>
      </c>
      <c r="I60">
        <v>70.650000000000006</v>
      </c>
      <c r="J60">
        <v>271.43</v>
      </c>
      <c r="K60">
        <v>43.43</v>
      </c>
      <c r="L60">
        <v>4.1900000000000004</v>
      </c>
      <c r="M60">
        <v>43.76</v>
      </c>
      <c r="N60" s="135">
        <v>26.81</v>
      </c>
      <c r="O60" s="135">
        <v>26.82</v>
      </c>
      <c r="P60" s="135">
        <v>26.82</v>
      </c>
      <c r="Q60">
        <v>4.29</v>
      </c>
      <c r="R60">
        <v>102.41</v>
      </c>
      <c r="S60">
        <v>4.2699999999999996</v>
      </c>
      <c r="T60">
        <v>120.25</v>
      </c>
      <c r="U60">
        <v>40.08</v>
      </c>
      <c r="V60">
        <v>40.1</v>
      </c>
      <c r="W60">
        <v>181.93</v>
      </c>
      <c r="X60">
        <v>36.39</v>
      </c>
      <c r="Y60">
        <v>60.65</v>
      </c>
      <c r="Z60">
        <v>45.5</v>
      </c>
      <c r="AA60">
        <v>80.900000000000006</v>
      </c>
      <c r="AB60">
        <v>40.450000000000003</v>
      </c>
    </row>
    <row r="61" spans="1:28">
      <c r="A61" t="s">
        <v>103</v>
      </c>
      <c r="B61" s="75">
        <v>60.8</v>
      </c>
      <c r="C61" s="75">
        <v>34.51</v>
      </c>
      <c r="D61" s="135">
        <f t="shared" si="0"/>
        <v>80.449999999999989</v>
      </c>
      <c r="E61" s="75"/>
      <c r="F61" s="78">
        <v>12.08</v>
      </c>
      <c r="G61" s="78">
        <v>12.08</v>
      </c>
      <c r="H61" s="78">
        <v>12.38</v>
      </c>
      <c r="I61">
        <v>70.650000000000006</v>
      </c>
      <c r="J61">
        <v>271.43</v>
      </c>
      <c r="K61">
        <v>43.43</v>
      </c>
      <c r="L61">
        <v>4.1900000000000004</v>
      </c>
      <c r="M61">
        <v>43.94</v>
      </c>
      <c r="N61" s="135">
        <v>26.81</v>
      </c>
      <c r="O61" s="135">
        <v>26.82</v>
      </c>
      <c r="P61" s="135">
        <v>26.82</v>
      </c>
      <c r="Q61">
        <v>4.29</v>
      </c>
      <c r="R61">
        <v>97.75</v>
      </c>
      <c r="S61">
        <v>4.2699999999999996</v>
      </c>
      <c r="T61">
        <v>120.3</v>
      </c>
      <c r="U61">
        <v>40.1</v>
      </c>
      <c r="V61">
        <v>40.1</v>
      </c>
      <c r="W61">
        <v>179.84</v>
      </c>
      <c r="X61">
        <v>35.97</v>
      </c>
      <c r="Y61">
        <v>59.23</v>
      </c>
      <c r="Z61">
        <v>43.29</v>
      </c>
      <c r="AA61">
        <v>78.92</v>
      </c>
      <c r="AB61">
        <v>39.46</v>
      </c>
    </row>
    <row r="62" spans="1:28">
      <c r="A62" t="s">
        <v>104</v>
      </c>
      <c r="B62" s="75">
        <v>60.8</v>
      </c>
      <c r="C62" s="75">
        <v>34.51</v>
      </c>
      <c r="D62" s="135">
        <f t="shared" si="0"/>
        <v>80.449999999999989</v>
      </c>
      <c r="E62" s="75"/>
      <c r="F62" s="78">
        <v>11.62</v>
      </c>
      <c r="G62" s="78">
        <v>11.62</v>
      </c>
      <c r="H62" s="78">
        <v>11.91</v>
      </c>
      <c r="I62">
        <v>70.650000000000006</v>
      </c>
      <c r="J62">
        <v>271.43</v>
      </c>
      <c r="K62">
        <v>43.43</v>
      </c>
      <c r="L62">
        <v>4.1900000000000004</v>
      </c>
      <c r="M62">
        <v>43.79</v>
      </c>
      <c r="N62" s="135">
        <v>26.81</v>
      </c>
      <c r="O62" s="135">
        <v>26.82</v>
      </c>
      <c r="P62" s="135">
        <v>26.82</v>
      </c>
      <c r="Q62">
        <v>4.29</v>
      </c>
      <c r="R62">
        <v>92.89</v>
      </c>
      <c r="S62">
        <v>4.2699999999999996</v>
      </c>
      <c r="T62">
        <v>120.32</v>
      </c>
      <c r="U62">
        <v>40.11</v>
      </c>
      <c r="V62">
        <v>40.1</v>
      </c>
      <c r="W62">
        <v>176.45</v>
      </c>
      <c r="X62">
        <v>35.29</v>
      </c>
      <c r="Y62">
        <v>59.23</v>
      </c>
      <c r="Z62">
        <v>42.06</v>
      </c>
      <c r="AA62">
        <v>76.52</v>
      </c>
      <c r="AB62">
        <v>38.26</v>
      </c>
    </row>
    <row r="63" spans="1:28">
      <c r="A63" t="s">
        <v>105</v>
      </c>
      <c r="B63" s="75">
        <v>60.8</v>
      </c>
      <c r="C63" s="75">
        <v>34.51</v>
      </c>
      <c r="D63" s="135">
        <f t="shared" si="0"/>
        <v>80.449999999999989</v>
      </c>
      <c r="E63" s="75"/>
      <c r="F63" s="78">
        <v>10.94</v>
      </c>
      <c r="G63" s="78">
        <v>10.94</v>
      </c>
      <c r="H63" s="78">
        <v>11.21</v>
      </c>
      <c r="I63">
        <v>70.650000000000006</v>
      </c>
      <c r="J63">
        <v>271.43</v>
      </c>
      <c r="K63">
        <v>43.43</v>
      </c>
      <c r="L63">
        <v>4.1900000000000004</v>
      </c>
      <c r="M63">
        <v>43.84</v>
      </c>
      <c r="N63" s="135">
        <v>26.81</v>
      </c>
      <c r="O63" s="135">
        <v>26.82</v>
      </c>
      <c r="P63" s="135">
        <v>26.82</v>
      </c>
      <c r="Q63">
        <v>4.76</v>
      </c>
      <c r="R63">
        <v>93.99</v>
      </c>
      <c r="S63">
        <v>4.2699999999999996</v>
      </c>
      <c r="T63">
        <v>120.15</v>
      </c>
      <c r="U63">
        <v>40.049999999999997</v>
      </c>
      <c r="V63">
        <v>40.049999999999997</v>
      </c>
      <c r="W63">
        <v>173.06</v>
      </c>
      <c r="X63">
        <v>34.61</v>
      </c>
      <c r="Y63">
        <v>58.11</v>
      </c>
      <c r="Z63">
        <v>40.340000000000003</v>
      </c>
      <c r="AA63">
        <v>73.69</v>
      </c>
      <c r="AB63">
        <v>36.840000000000003</v>
      </c>
    </row>
    <row r="64" spans="1:28">
      <c r="A64" t="s">
        <v>106</v>
      </c>
      <c r="B64" s="75">
        <v>60.8</v>
      </c>
      <c r="C64" s="75">
        <v>34.51</v>
      </c>
      <c r="D64" s="135">
        <f t="shared" si="0"/>
        <v>80.449999999999989</v>
      </c>
      <c r="E64" s="75"/>
      <c r="F64" s="78">
        <v>10.39</v>
      </c>
      <c r="G64" s="78">
        <v>10.39</v>
      </c>
      <c r="H64" s="78">
        <v>10.66</v>
      </c>
      <c r="I64">
        <v>70.650000000000006</v>
      </c>
      <c r="J64">
        <v>271.43</v>
      </c>
      <c r="K64">
        <v>43.43</v>
      </c>
      <c r="L64">
        <v>4.1900000000000004</v>
      </c>
      <c r="M64">
        <v>43.97</v>
      </c>
      <c r="N64" s="135">
        <v>26.81</v>
      </c>
      <c r="O64" s="135">
        <v>26.82</v>
      </c>
      <c r="P64" s="135">
        <v>26.82</v>
      </c>
      <c r="Q64">
        <v>4.76</v>
      </c>
      <c r="R64">
        <v>85.1</v>
      </c>
      <c r="S64">
        <v>4.2699999999999996</v>
      </c>
      <c r="T64">
        <v>120.21</v>
      </c>
      <c r="U64">
        <v>40.07</v>
      </c>
      <c r="V64">
        <v>40.07</v>
      </c>
      <c r="W64">
        <v>165.98</v>
      </c>
      <c r="X64">
        <v>33.200000000000003</v>
      </c>
      <c r="Y64">
        <v>55.69</v>
      </c>
      <c r="Z64">
        <v>38.200000000000003</v>
      </c>
      <c r="AA64">
        <v>70.44</v>
      </c>
      <c r="AB64">
        <v>35.21</v>
      </c>
    </row>
    <row r="65" spans="1:28">
      <c r="A65" t="s">
        <v>107</v>
      </c>
      <c r="B65" s="75">
        <v>60.8</v>
      </c>
      <c r="C65" s="75">
        <v>34.51</v>
      </c>
      <c r="D65" s="135">
        <f t="shared" si="0"/>
        <v>80.449999999999989</v>
      </c>
      <c r="E65" s="75"/>
      <c r="F65" s="78">
        <v>9.94</v>
      </c>
      <c r="G65" s="78">
        <v>9.94</v>
      </c>
      <c r="H65" s="78">
        <v>10.19</v>
      </c>
      <c r="I65">
        <v>70.650000000000006</v>
      </c>
      <c r="J65">
        <v>271.43</v>
      </c>
      <c r="K65">
        <v>43.43</v>
      </c>
      <c r="L65">
        <v>4.1900000000000004</v>
      </c>
      <c r="M65">
        <v>43.9</v>
      </c>
      <c r="N65" s="135">
        <v>26.81</v>
      </c>
      <c r="O65" s="135">
        <v>26.82</v>
      </c>
      <c r="P65" s="135">
        <v>26.82</v>
      </c>
      <c r="Q65">
        <v>4.76</v>
      </c>
      <c r="R65">
        <v>76.52</v>
      </c>
      <c r="S65">
        <v>4.2699999999999996</v>
      </c>
      <c r="T65">
        <v>120.32</v>
      </c>
      <c r="U65">
        <v>40.11</v>
      </c>
      <c r="V65">
        <v>40.11</v>
      </c>
      <c r="W65">
        <v>153.4</v>
      </c>
      <c r="X65">
        <v>30.68</v>
      </c>
      <c r="Y65">
        <v>53.03</v>
      </c>
      <c r="Z65">
        <v>36.47</v>
      </c>
      <c r="AA65">
        <v>66.760000000000005</v>
      </c>
      <c r="AB65">
        <v>33.380000000000003</v>
      </c>
    </row>
    <row r="66" spans="1:28">
      <c r="A66" t="s">
        <v>108</v>
      </c>
      <c r="B66" s="75">
        <v>60.8</v>
      </c>
      <c r="C66" s="75">
        <v>34.51</v>
      </c>
      <c r="D66" s="135">
        <f t="shared" si="0"/>
        <v>80.449999999999989</v>
      </c>
      <c r="E66" s="75"/>
      <c r="F66" s="78">
        <v>9.18</v>
      </c>
      <c r="G66" s="78">
        <v>9.18</v>
      </c>
      <c r="H66" s="78">
        <v>9.41</v>
      </c>
      <c r="I66">
        <v>70.650000000000006</v>
      </c>
      <c r="J66">
        <v>271.43</v>
      </c>
      <c r="K66">
        <v>43.43</v>
      </c>
      <c r="L66">
        <v>4.1900000000000004</v>
      </c>
      <c r="M66">
        <v>43.83</v>
      </c>
      <c r="N66" s="135">
        <v>26.81</v>
      </c>
      <c r="O66" s="135">
        <v>26.82</v>
      </c>
      <c r="P66" s="135">
        <v>26.82</v>
      </c>
      <c r="Q66">
        <v>4.76</v>
      </c>
      <c r="R66">
        <v>67.98</v>
      </c>
      <c r="S66">
        <v>4.2699999999999996</v>
      </c>
      <c r="T66">
        <v>120.49</v>
      </c>
      <c r="U66">
        <v>40.159999999999997</v>
      </c>
      <c r="V66">
        <v>40.159999999999997</v>
      </c>
      <c r="W66">
        <v>141.05000000000001</v>
      </c>
      <c r="X66">
        <v>28.21</v>
      </c>
      <c r="Y66">
        <v>49.13</v>
      </c>
      <c r="Z66">
        <v>34.51</v>
      </c>
      <c r="AA66">
        <v>62.65</v>
      </c>
      <c r="AB66">
        <v>31.32</v>
      </c>
    </row>
    <row r="67" spans="1:28">
      <c r="A67" t="s">
        <v>109</v>
      </c>
      <c r="B67" s="75">
        <v>60.8</v>
      </c>
      <c r="C67" s="75">
        <v>34.51</v>
      </c>
      <c r="D67" s="135">
        <f t="shared" si="0"/>
        <v>80.449999999999989</v>
      </c>
      <c r="E67" s="75"/>
      <c r="F67" s="78">
        <v>8.33</v>
      </c>
      <c r="G67" s="78">
        <v>8.33</v>
      </c>
      <c r="H67" s="78">
        <v>8.5399999999999991</v>
      </c>
      <c r="I67">
        <v>70.650000000000006</v>
      </c>
      <c r="J67">
        <v>271.43</v>
      </c>
      <c r="K67">
        <v>43.43</v>
      </c>
      <c r="L67">
        <v>4.1900000000000004</v>
      </c>
      <c r="M67">
        <v>43.82</v>
      </c>
      <c r="N67" s="135">
        <v>26.81</v>
      </c>
      <c r="O67" s="135">
        <v>26.82</v>
      </c>
      <c r="P67" s="135">
        <v>26.82</v>
      </c>
      <c r="Q67">
        <v>4.76</v>
      </c>
      <c r="R67">
        <v>59.38</v>
      </c>
      <c r="S67">
        <v>4.3600000000000003</v>
      </c>
      <c r="T67">
        <v>120.34</v>
      </c>
      <c r="U67">
        <v>40.11</v>
      </c>
      <c r="V67">
        <v>40.119999999999997</v>
      </c>
      <c r="W67">
        <v>128.03</v>
      </c>
      <c r="X67">
        <v>25.61</v>
      </c>
      <c r="Y67">
        <v>45.2</v>
      </c>
      <c r="Z67">
        <v>31.43</v>
      </c>
      <c r="AA67">
        <v>58.14</v>
      </c>
      <c r="AB67">
        <v>29.07</v>
      </c>
    </row>
    <row r="68" spans="1:28">
      <c r="A68" t="s">
        <v>110</v>
      </c>
      <c r="B68" s="75">
        <v>60.8</v>
      </c>
      <c r="C68" s="75">
        <v>34.51</v>
      </c>
      <c r="D68" s="135">
        <f t="shared" ref="D68:D98" si="1">N68+O68+P68</f>
        <v>80.449999999999989</v>
      </c>
      <c r="E68" s="75"/>
      <c r="F68" s="78">
        <v>7.49</v>
      </c>
      <c r="G68" s="78">
        <v>7.49</v>
      </c>
      <c r="H68" s="78">
        <v>7.69</v>
      </c>
      <c r="I68">
        <v>70.650000000000006</v>
      </c>
      <c r="J68">
        <v>271.43</v>
      </c>
      <c r="K68">
        <v>43.43</v>
      </c>
      <c r="L68">
        <v>4.1900000000000004</v>
      </c>
      <c r="M68">
        <v>43.91</v>
      </c>
      <c r="N68" s="135">
        <v>26.81</v>
      </c>
      <c r="O68" s="135">
        <v>26.82</v>
      </c>
      <c r="P68" s="135">
        <v>26.82</v>
      </c>
      <c r="Q68">
        <v>4.76</v>
      </c>
      <c r="R68">
        <v>50.79</v>
      </c>
      <c r="S68">
        <v>4.3600000000000003</v>
      </c>
      <c r="T68">
        <v>120.21</v>
      </c>
      <c r="U68">
        <v>40.07</v>
      </c>
      <c r="V68">
        <v>40.07</v>
      </c>
      <c r="W68">
        <v>115.03</v>
      </c>
      <c r="X68">
        <v>23.01</v>
      </c>
      <c r="Y68">
        <v>41.55</v>
      </c>
      <c r="Z68">
        <v>29.73</v>
      </c>
      <c r="AA68">
        <v>53.26</v>
      </c>
      <c r="AB68">
        <v>26.62</v>
      </c>
    </row>
    <row r="69" spans="1:28">
      <c r="A69" t="s">
        <v>111</v>
      </c>
      <c r="B69" s="75">
        <v>60.8</v>
      </c>
      <c r="C69" s="75">
        <v>34.51</v>
      </c>
      <c r="D69" s="135">
        <f t="shared" si="1"/>
        <v>71.28</v>
      </c>
      <c r="E69" s="75"/>
      <c r="F69" s="78">
        <v>6.67</v>
      </c>
      <c r="G69" s="78">
        <v>6.67</v>
      </c>
      <c r="H69" s="78">
        <v>6.84</v>
      </c>
      <c r="I69">
        <v>70.650000000000006</v>
      </c>
      <c r="J69">
        <v>271.43</v>
      </c>
      <c r="K69">
        <v>43.43</v>
      </c>
      <c r="L69">
        <v>4.1900000000000004</v>
      </c>
      <c r="M69">
        <v>43.94</v>
      </c>
      <c r="N69" s="135">
        <v>23.76</v>
      </c>
      <c r="O69" s="135">
        <v>23.76</v>
      </c>
      <c r="P69" s="135">
        <v>23.76</v>
      </c>
      <c r="Q69">
        <v>4.76</v>
      </c>
      <c r="R69">
        <v>37.25</v>
      </c>
      <c r="S69">
        <v>4.3600000000000003</v>
      </c>
      <c r="T69">
        <v>120.48</v>
      </c>
      <c r="U69">
        <v>40.159999999999997</v>
      </c>
      <c r="V69">
        <v>40.159999999999997</v>
      </c>
      <c r="W69">
        <v>100.26</v>
      </c>
      <c r="X69">
        <v>20.05</v>
      </c>
      <c r="Y69">
        <v>37.06</v>
      </c>
      <c r="Z69">
        <v>25.59</v>
      </c>
      <c r="AA69">
        <v>48.14</v>
      </c>
      <c r="AB69">
        <v>24.07</v>
      </c>
    </row>
    <row r="70" spans="1:28">
      <c r="A70" t="s">
        <v>112</v>
      </c>
      <c r="B70" s="75">
        <v>60.8</v>
      </c>
      <c r="C70" s="75">
        <v>34.51</v>
      </c>
      <c r="D70" s="135">
        <f t="shared" si="1"/>
        <v>63.949999999999996</v>
      </c>
      <c r="E70" s="75"/>
      <c r="F70" s="78">
        <v>5.85</v>
      </c>
      <c r="G70" s="78">
        <v>5.85</v>
      </c>
      <c r="H70" s="78">
        <v>6</v>
      </c>
      <c r="I70">
        <v>70.650000000000006</v>
      </c>
      <c r="J70">
        <v>271.43</v>
      </c>
      <c r="K70">
        <v>43.43</v>
      </c>
      <c r="L70">
        <v>4.1900000000000004</v>
      </c>
      <c r="M70">
        <v>43.85</v>
      </c>
      <c r="N70" s="135">
        <v>21.31</v>
      </c>
      <c r="O70" s="135">
        <v>21.32</v>
      </c>
      <c r="P70" s="135">
        <v>21.32</v>
      </c>
      <c r="Q70">
        <v>4.76</v>
      </c>
      <c r="R70">
        <v>29.54</v>
      </c>
      <c r="S70">
        <v>4.3600000000000003</v>
      </c>
      <c r="T70">
        <v>120.14</v>
      </c>
      <c r="U70">
        <v>40.049999999999997</v>
      </c>
      <c r="V70">
        <v>40.03</v>
      </c>
      <c r="W70">
        <v>86.89</v>
      </c>
      <c r="X70">
        <v>17.38</v>
      </c>
      <c r="Y70">
        <v>31.67</v>
      </c>
      <c r="Z70">
        <v>22.87</v>
      </c>
      <c r="AA70">
        <v>42.84</v>
      </c>
      <c r="AB70">
        <v>21.41</v>
      </c>
    </row>
    <row r="71" spans="1:28">
      <c r="A71" t="s">
        <v>113</v>
      </c>
      <c r="B71" s="75">
        <v>60.8</v>
      </c>
      <c r="C71" s="75">
        <v>34.51</v>
      </c>
      <c r="D71" s="135">
        <f t="shared" si="1"/>
        <v>58.100000000000009</v>
      </c>
      <c r="E71" s="75"/>
      <c r="F71" s="78">
        <v>4.9800000000000004</v>
      </c>
      <c r="G71" s="78">
        <v>4.9800000000000004</v>
      </c>
      <c r="H71" s="78">
        <v>5.1100000000000003</v>
      </c>
      <c r="I71">
        <v>70.650000000000006</v>
      </c>
      <c r="J71">
        <v>271.43</v>
      </c>
      <c r="K71">
        <v>43.43</v>
      </c>
      <c r="L71">
        <v>4.34</v>
      </c>
      <c r="M71">
        <v>43.91</v>
      </c>
      <c r="N71" s="135">
        <v>19.36</v>
      </c>
      <c r="O71" s="135">
        <v>19.37</v>
      </c>
      <c r="P71" s="135">
        <v>19.37</v>
      </c>
      <c r="Q71">
        <v>4.45</v>
      </c>
      <c r="R71">
        <v>22.96</v>
      </c>
      <c r="S71">
        <v>4.55</v>
      </c>
      <c r="T71">
        <v>120.23</v>
      </c>
      <c r="U71">
        <v>40.08</v>
      </c>
      <c r="V71">
        <v>40.07</v>
      </c>
      <c r="W71">
        <v>74.25</v>
      </c>
      <c r="X71">
        <v>14.85</v>
      </c>
      <c r="Y71">
        <v>26.76</v>
      </c>
      <c r="Z71">
        <v>20.16</v>
      </c>
      <c r="AA71">
        <v>37.18</v>
      </c>
      <c r="AB71">
        <v>18.59</v>
      </c>
    </row>
    <row r="72" spans="1:28">
      <c r="A72" t="s">
        <v>114</v>
      </c>
      <c r="B72" s="75">
        <v>60.8</v>
      </c>
      <c r="C72" s="75">
        <v>34.51</v>
      </c>
      <c r="D72" s="135">
        <f t="shared" si="1"/>
        <v>54.91</v>
      </c>
      <c r="E72" s="75"/>
      <c r="F72" s="78">
        <v>4.1399999999999997</v>
      </c>
      <c r="G72" s="78">
        <v>4.1399999999999997</v>
      </c>
      <c r="H72" s="78">
        <v>4.24</v>
      </c>
      <c r="I72">
        <v>70.650000000000006</v>
      </c>
      <c r="J72">
        <v>271.43</v>
      </c>
      <c r="K72">
        <v>43.43</v>
      </c>
      <c r="L72">
        <v>4.34</v>
      </c>
      <c r="M72">
        <v>43.94</v>
      </c>
      <c r="N72" s="135">
        <v>18.309999999999999</v>
      </c>
      <c r="O72" s="135">
        <v>18.3</v>
      </c>
      <c r="P72" s="135">
        <v>18.3</v>
      </c>
      <c r="Q72">
        <v>4.45</v>
      </c>
      <c r="R72">
        <v>17.59</v>
      </c>
      <c r="S72">
        <v>4.55</v>
      </c>
      <c r="T72">
        <v>120.15</v>
      </c>
      <c r="U72">
        <v>40.049999999999997</v>
      </c>
      <c r="V72">
        <v>40.049999999999997</v>
      </c>
      <c r="W72">
        <v>59.9</v>
      </c>
      <c r="X72">
        <v>11.98</v>
      </c>
      <c r="Y72">
        <v>21.95</v>
      </c>
      <c r="Z72">
        <v>16.18</v>
      </c>
      <c r="AA72">
        <v>31.27</v>
      </c>
      <c r="AB72">
        <v>15.64</v>
      </c>
    </row>
    <row r="73" spans="1:28">
      <c r="A73" t="s">
        <v>115</v>
      </c>
      <c r="B73" s="75">
        <v>60.8</v>
      </c>
      <c r="C73" s="75">
        <v>34.51</v>
      </c>
      <c r="D73" s="135">
        <f t="shared" si="1"/>
        <v>51.660000000000004</v>
      </c>
      <c r="E73" s="75"/>
      <c r="F73" s="78">
        <v>3.25</v>
      </c>
      <c r="G73" s="78">
        <v>3.25</v>
      </c>
      <c r="H73" s="78">
        <v>3.33</v>
      </c>
      <c r="I73">
        <v>70.650000000000006</v>
      </c>
      <c r="J73">
        <v>271.43</v>
      </c>
      <c r="K73">
        <v>43.43</v>
      </c>
      <c r="L73">
        <v>3.49</v>
      </c>
      <c r="M73">
        <v>43.95</v>
      </c>
      <c r="N73" s="135">
        <v>20.190000000000001</v>
      </c>
      <c r="O73" s="135">
        <v>15.08</v>
      </c>
      <c r="P73" s="135">
        <v>16.39</v>
      </c>
      <c r="Q73">
        <v>4.45</v>
      </c>
      <c r="R73">
        <v>13.86</v>
      </c>
      <c r="S73">
        <v>4.55</v>
      </c>
      <c r="T73">
        <v>120.49</v>
      </c>
      <c r="U73">
        <v>40.159999999999997</v>
      </c>
      <c r="V73">
        <v>40.17</v>
      </c>
      <c r="W73">
        <v>46.66</v>
      </c>
      <c r="X73">
        <v>9.33</v>
      </c>
      <c r="Y73">
        <v>17.399999999999999</v>
      </c>
      <c r="Z73">
        <v>13.25</v>
      </c>
      <c r="AA73">
        <v>25.46</v>
      </c>
      <c r="AB73">
        <v>12.73</v>
      </c>
    </row>
    <row r="74" spans="1:28">
      <c r="A74" t="s">
        <v>116</v>
      </c>
      <c r="B74" s="75">
        <v>60.8</v>
      </c>
      <c r="C74" s="75">
        <v>34.51</v>
      </c>
      <c r="D74" s="135">
        <f t="shared" si="1"/>
        <v>31.02</v>
      </c>
      <c r="E74" s="75"/>
      <c r="F74" s="78">
        <v>2.44</v>
      </c>
      <c r="G74" s="78">
        <v>2.44</v>
      </c>
      <c r="H74" s="78">
        <v>2.5</v>
      </c>
      <c r="I74">
        <v>70.650000000000006</v>
      </c>
      <c r="J74">
        <v>271.43</v>
      </c>
      <c r="K74">
        <v>43.43</v>
      </c>
      <c r="L74">
        <v>3.88</v>
      </c>
      <c r="M74">
        <v>43.82</v>
      </c>
      <c r="N74" s="135">
        <v>16.149999999999999</v>
      </c>
      <c r="O74" s="135">
        <v>7.19</v>
      </c>
      <c r="P74" s="135">
        <v>7.68</v>
      </c>
      <c r="Q74">
        <v>4.45</v>
      </c>
      <c r="R74">
        <v>11.11</v>
      </c>
      <c r="S74">
        <v>4.55</v>
      </c>
      <c r="T74">
        <v>120.49</v>
      </c>
      <c r="U74">
        <v>40.159999999999997</v>
      </c>
      <c r="V74">
        <v>40.159999999999997</v>
      </c>
      <c r="W74">
        <v>34.51</v>
      </c>
      <c r="X74">
        <v>6.9</v>
      </c>
      <c r="Y74">
        <v>13.23</v>
      </c>
      <c r="Z74">
        <v>9.27</v>
      </c>
      <c r="AA74">
        <v>20.010000000000002</v>
      </c>
      <c r="AB74">
        <v>10.01</v>
      </c>
    </row>
    <row r="75" spans="1:28">
      <c r="A75" t="s">
        <v>117</v>
      </c>
      <c r="B75" s="75">
        <v>82.36</v>
      </c>
      <c r="C75" s="75">
        <v>46.84</v>
      </c>
      <c r="D75" s="135">
        <f t="shared" si="1"/>
        <v>0</v>
      </c>
      <c r="E75" s="75"/>
      <c r="F75" s="78">
        <v>1.71</v>
      </c>
      <c r="G75" s="78">
        <v>1.71</v>
      </c>
      <c r="H75" s="78">
        <v>1.76</v>
      </c>
      <c r="I75">
        <v>70.650000000000006</v>
      </c>
      <c r="J75">
        <v>271.43</v>
      </c>
      <c r="K75">
        <v>97.5</v>
      </c>
      <c r="L75">
        <v>3.88</v>
      </c>
      <c r="M75">
        <v>43.94</v>
      </c>
      <c r="N75" s="135">
        <v>0</v>
      </c>
      <c r="O75" s="135">
        <v>0</v>
      </c>
      <c r="P75" s="135">
        <v>0</v>
      </c>
      <c r="Q75">
        <v>4.45</v>
      </c>
      <c r="R75">
        <v>6.51</v>
      </c>
      <c r="S75">
        <v>4.7300000000000004</v>
      </c>
      <c r="T75">
        <v>120.32</v>
      </c>
      <c r="U75">
        <v>40.1</v>
      </c>
      <c r="V75">
        <v>40.11</v>
      </c>
      <c r="W75">
        <v>24.61</v>
      </c>
      <c r="X75">
        <v>4.92</v>
      </c>
      <c r="Y75">
        <v>9.6300000000000008</v>
      </c>
      <c r="Z75">
        <v>5.61</v>
      </c>
      <c r="AA75">
        <v>15.05</v>
      </c>
      <c r="AB75">
        <v>7.53</v>
      </c>
    </row>
    <row r="76" spans="1:28">
      <c r="A76" t="s">
        <v>118</v>
      </c>
      <c r="B76" s="75">
        <v>82.36</v>
      </c>
      <c r="C76" s="75">
        <v>46.84</v>
      </c>
      <c r="D76" s="135">
        <f t="shared" si="1"/>
        <v>0</v>
      </c>
      <c r="E76" s="75"/>
      <c r="F76" s="78">
        <v>1.1499999999999999</v>
      </c>
      <c r="G76" s="78">
        <v>1.1499999999999999</v>
      </c>
      <c r="H76" s="78">
        <v>1.18</v>
      </c>
      <c r="I76">
        <v>70.650000000000006</v>
      </c>
      <c r="J76">
        <v>271.43</v>
      </c>
      <c r="K76">
        <v>97.5</v>
      </c>
      <c r="L76">
        <v>3.88</v>
      </c>
      <c r="M76">
        <v>43.82</v>
      </c>
      <c r="N76" s="135">
        <v>0</v>
      </c>
      <c r="O76" s="135">
        <v>0</v>
      </c>
      <c r="P76" s="135">
        <v>0</v>
      </c>
      <c r="Q76">
        <v>4.45</v>
      </c>
      <c r="R76">
        <v>3.75</v>
      </c>
      <c r="S76">
        <v>4.7300000000000004</v>
      </c>
      <c r="T76">
        <v>120.2</v>
      </c>
      <c r="U76">
        <v>40.07</v>
      </c>
      <c r="V76">
        <v>40.06</v>
      </c>
      <c r="W76">
        <v>16.899999999999999</v>
      </c>
      <c r="X76">
        <v>3.38</v>
      </c>
      <c r="Y76">
        <v>6.66</v>
      </c>
      <c r="Z76">
        <v>2.5099999999999998</v>
      </c>
      <c r="AA76">
        <v>10.68</v>
      </c>
      <c r="AB76">
        <v>5.34</v>
      </c>
    </row>
    <row r="77" spans="1:28">
      <c r="A77" t="s">
        <v>119</v>
      </c>
      <c r="B77" s="75">
        <v>100.55</v>
      </c>
      <c r="C77" s="75">
        <v>67.02</v>
      </c>
      <c r="D77" s="135">
        <f t="shared" si="1"/>
        <v>0</v>
      </c>
      <c r="E77" s="75"/>
      <c r="F77" s="78">
        <v>0.71</v>
      </c>
      <c r="G77" s="78">
        <v>0.71</v>
      </c>
      <c r="H77" s="78">
        <v>0.73</v>
      </c>
      <c r="I77">
        <v>70.650000000000006</v>
      </c>
      <c r="J77">
        <v>271.43</v>
      </c>
      <c r="K77">
        <v>97.5</v>
      </c>
      <c r="L77">
        <v>3.88</v>
      </c>
      <c r="M77">
        <v>43.84</v>
      </c>
      <c r="N77" s="135">
        <v>0</v>
      </c>
      <c r="O77" s="135">
        <v>0</v>
      </c>
      <c r="P77" s="135">
        <v>0</v>
      </c>
      <c r="Q77">
        <v>4.45</v>
      </c>
      <c r="R77">
        <v>1.85</v>
      </c>
      <c r="S77">
        <v>4.7300000000000004</v>
      </c>
      <c r="T77">
        <v>120.12</v>
      </c>
      <c r="U77">
        <v>40.04</v>
      </c>
      <c r="V77">
        <v>40.04</v>
      </c>
      <c r="W77">
        <v>10.3</v>
      </c>
      <c r="X77">
        <v>2.06</v>
      </c>
      <c r="Y77">
        <v>4.29</v>
      </c>
      <c r="Z77">
        <v>0</v>
      </c>
      <c r="AA77">
        <v>6.95</v>
      </c>
      <c r="AB77">
        <v>3.47</v>
      </c>
    </row>
    <row r="78" spans="1:28">
      <c r="A78" t="s">
        <v>120</v>
      </c>
      <c r="B78" s="75">
        <v>100.55</v>
      </c>
      <c r="C78" s="75">
        <v>67.02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70.650000000000006</v>
      </c>
      <c r="J78">
        <v>271.43</v>
      </c>
      <c r="K78">
        <v>97.5</v>
      </c>
      <c r="L78">
        <v>3.88</v>
      </c>
      <c r="M78">
        <v>43.92</v>
      </c>
      <c r="N78" s="135">
        <v>0</v>
      </c>
      <c r="O78" s="135">
        <v>0</v>
      </c>
      <c r="P78" s="135">
        <v>0</v>
      </c>
      <c r="Q78">
        <v>4.45</v>
      </c>
      <c r="R78">
        <v>0.63</v>
      </c>
      <c r="S78">
        <v>4.7300000000000004</v>
      </c>
      <c r="T78">
        <v>120.29</v>
      </c>
      <c r="U78">
        <v>40.1</v>
      </c>
      <c r="V78">
        <v>40.090000000000003</v>
      </c>
      <c r="W78">
        <v>5.0999999999999996</v>
      </c>
      <c r="X78">
        <v>1.02</v>
      </c>
      <c r="Y78">
        <v>2.37</v>
      </c>
      <c r="Z78">
        <v>0</v>
      </c>
      <c r="AA78">
        <v>3.99</v>
      </c>
      <c r="AB78">
        <v>1.99</v>
      </c>
    </row>
    <row r="79" spans="1:28">
      <c r="A79" t="s">
        <v>121</v>
      </c>
      <c r="B79" s="75">
        <v>82.84</v>
      </c>
      <c r="C79" s="75">
        <v>55.66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66.48</v>
      </c>
      <c r="J79">
        <v>271.43</v>
      </c>
      <c r="K79">
        <v>68.55</v>
      </c>
      <c r="L79">
        <v>3.88</v>
      </c>
      <c r="M79">
        <v>43.9</v>
      </c>
      <c r="N79" s="135">
        <v>0</v>
      </c>
      <c r="O79" s="135">
        <v>0</v>
      </c>
      <c r="P79" s="135">
        <v>0</v>
      </c>
      <c r="Q79">
        <v>4.45</v>
      </c>
      <c r="R79">
        <v>0</v>
      </c>
      <c r="S79">
        <v>4.92</v>
      </c>
      <c r="T79">
        <v>120.38</v>
      </c>
      <c r="U79">
        <v>40.130000000000003</v>
      </c>
      <c r="V79">
        <v>40.119999999999997</v>
      </c>
      <c r="W79">
        <v>1.47</v>
      </c>
      <c r="X79">
        <v>0.28999999999999998</v>
      </c>
      <c r="Y79">
        <v>0.78</v>
      </c>
      <c r="Z79">
        <v>0</v>
      </c>
      <c r="AA79">
        <v>1.83</v>
      </c>
      <c r="AB79">
        <v>0.92</v>
      </c>
    </row>
    <row r="80" spans="1:28">
      <c r="A80" t="s">
        <v>122</v>
      </c>
      <c r="B80" s="75">
        <v>82.84</v>
      </c>
      <c r="C80" s="75">
        <v>55.66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66.48</v>
      </c>
      <c r="J80">
        <v>271.43</v>
      </c>
      <c r="K80">
        <v>48.26</v>
      </c>
      <c r="L80">
        <v>3.73</v>
      </c>
      <c r="M80">
        <v>43.89</v>
      </c>
      <c r="N80" s="135">
        <v>0</v>
      </c>
      <c r="O80" s="135">
        <v>0</v>
      </c>
      <c r="P80" s="135">
        <v>0</v>
      </c>
      <c r="Q80">
        <v>4.45</v>
      </c>
      <c r="R80">
        <v>0</v>
      </c>
      <c r="S80">
        <v>4.92</v>
      </c>
      <c r="T80">
        <v>120.36</v>
      </c>
      <c r="U80">
        <v>40.119999999999997</v>
      </c>
      <c r="V80">
        <v>40.130000000000003</v>
      </c>
      <c r="W80">
        <v>7.0000000000000007E-2</v>
      </c>
      <c r="X80">
        <v>0.01</v>
      </c>
      <c r="Y80">
        <v>0</v>
      </c>
      <c r="Z80">
        <v>0</v>
      </c>
      <c r="AA80">
        <v>0.38</v>
      </c>
      <c r="AB80">
        <v>0.19</v>
      </c>
    </row>
    <row r="81" spans="1:28">
      <c r="A81" t="s">
        <v>123</v>
      </c>
      <c r="B81" s="75">
        <v>112.88</v>
      </c>
      <c r="C81" s="75">
        <v>74.59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116.24</v>
      </c>
      <c r="J81">
        <v>271.43</v>
      </c>
      <c r="K81">
        <v>48.26</v>
      </c>
      <c r="L81">
        <v>3.73</v>
      </c>
      <c r="M81">
        <v>43.9</v>
      </c>
      <c r="N81" s="135">
        <v>0</v>
      </c>
      <c r="O81" s="135">
        <v>0</v>
      </c>
      <c r="P81" s="135">
        <v>0</v>
      </c>
      <c r="Q81">
        <v>4.45</v>
      </c>
      <c r="R81">
        <v>0</v>
      </c>
      <c r="S81">
        <v>4.92</v>
      </c>
      <c r="T81">
        <v>120.17</v>
      </c>
      <c r="U81">
        <v>40.06</v>
      </c>
      <c r="V81">
        <v>40.04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112.88</v>
      </c>
      <c r="C82" s="75">
        <v>74.59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116.24</v>
      </c>
      <c r="J82">
        <v>271.43</v>
      </c>
      <c r="K82">
        <v>48.26</v>
      </c>
      <c r="L82">
        <v>3.73</v>
      </c>
      <c r="M82">
        <v>43.89</v>
      </c>
      <c r="N82" s="135">
        <v>0</v>
      </c>
      <c r="O82" s="135">
        <v>0</v>
      </c>
      <c r="P82" s="135">
        <v>0</v>
      </c>
      <c r="Q82">
        <v>4.45</v>
      </c>
      <c r="R82">
        <v>0</v>
      </c>
      <c r="S82">
        <v>4.92</v>
      </c>
      <c r="T82">
        <v>120.28</v>
      </c>
      <c r="U82">
        <v>40.090000000000003</v>
      </c>
      <c r="V82">
        <v>40.1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112.88</v>
      </c>
      <c r="C83" s="75">
        <v>74.59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116.24</v>
      </c>
      <c r="J83">
        <v>271.43</v>
      </c>
      <c r="K83">
        <v>48.26</v>
      </c>
      <c r="L83">
        <v>3.73</v>
      </c>
      <c r="M83">
        <v>43.96</v>
      </c>
      <c r="N83" s="135">
        <v>0</v>
      </c>
      <c r="O83" s="135">
        <v>0</v>
      </c>
      <c r="P83" s="135">
        <v>0</v>
      </c>
      <c r="Q83">
        <v>4.5999999999999996</v>
      </c>
      <c r="R83">
        <v>0</v>
      </c>
      <c r="S83">
        <v>5.1100000000000003</v>
      </c>
      <c r="T83">
        <v>120.44</v>
      </c>
      <c r="U83">
        <v>40.15</v>
      </c>
      <c r="V83">
        <v>40.15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112.88</v>
      </c>
      <c r="C84" s="75">
        <v>74.59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116.24</v>
      </c>
      <c r="J84">
        <v>271.43</v>
      </c>
      <c r="K84">
        <v>48.26</v>
      </c>
      <c r="L84">
        <v>3.73</v>
      </c>
      <c r="M84">
        <v>43.77</v>
      </c>
      <c r="N84" s="135">
        <v>0</v>
      </c>
      <c r="O84" s="135">
        <v>0</v>
      </c>
      <c r="P84" s="135">
        <v>0</v>
      </c>
      <c r="Q84">
        <v>4.5999999999999996</v>
      </c>
      <c r="R84">
        <v>0</v>
      </c>
      <c r="S84">
        <v>5.1100000000000003</v>
      </c>
      <c r="T84">
        <v>120.14</v>
      </c>
      <c r="U84">
        <v>40.049999999999997</v>
      </c>
      <c r="V84">
        <v>40.03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112.88</v>
      </c>
      <c r="C85" s="75">
        <v>74.59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107.7</v>
      </c>
      <c r="J85">
        <v>271.43</v>
      </c>
      <c r="K85">
        <v>48.26</v>
      </c>
      <c r="L85">
        <v>3.73</v>
      </c>
      <c r="M85">
        <v>43.66</v>
      </c>
      <c r="N85" s="135">
        <v>0</v>
      </c>
      <c r="O85" s="135">
        <v>0</v>
      </c>
      <c r="P85" s="135">
        <v>0</v>
      </c>
      <c r="Q85">
        <v>4.5999999999999996</v>
      </c>
      <c r="R85">
        <v>0</v>
      </c>
      <c r="S85">
        <v>5.1100000000000003</v>
      </c>
      <c r="T85">
        <v>120.32</v>
      </c>
      <c r="U85">
        <v>40.1</v>
      </c>
      <c r="V85">
        <v>40.11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112.88</v>
      </c>
      <c r="C86" s="75">
        <v>74.59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99.14</v>
      </c>
      <c r="J86">
        <v>271.43</v>
      </c>
      <c r="K86">
        <v>48.26</v>
      </c>
      <c r="L86">
        <v>3.73</v>
      </c>
      <c r="M86">
        <v>33.36</v>
      </c>
      <c r="N86" s="135">
        <v>0</v>
      </c>
      <c r="O86" s="135">
        <v>0</v>
      </c>
      <c r="P86" s="135">
        <v>0</v>
      </c>
      <c r="Q86">
        <v>4.5999999999999996</v>
      </c>
      <c r="R86">
        <v>0</v>
      </c>
      <c r="S86">
        <v>5.1100000000000003</v>
      </c>
      <c r="T86">
        <v>120.37</v>
      </c>
      <c r="U86">
        <v>40.119999999999997</v>
      </c>
      <c r="V86">
        <v>40.130000000000003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112.88</v>
      </c>
      <c r="C87" s="75">
        <v>74.59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70.650000000000006</v>
      </c>
      <c r="J87">
        <v>271.43</v>
      </c>
      <c r="K87">
        <v>48.26</v>
      </c>
      <c r="L87">
        <v>3.73</v>
      </c>
      <c r="M87">
        <v>32.85</v>
      </c>
      <c r="N87" s="135">
        <v>0</v>
      </c>
      <c r="O87" s="135">
        <v>0</v>
      </c>
      <c r="P87" s="135">
        <v>0</v>
      </c>
      <c r="Q87">
        <v>4.5999999999999996</v>
      </c>
      <c r="R87">
        <v>0</v>
      </c>
      <c r="S87">
        <v>5.01</v>
      </c>
      <c r="T87">
        <v>120.18</v>
      </c>
      <c r="U87">
        <v>40.06</v>
      </c>
      <c r="V87">
        <v>40.06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112.88</v>
      </c>
      <c r="C88" s="75">
        <v>74.59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70.650000000000006</v>
      </c>
      <c r="J88">
        <v>271.43</v>
      </c>
      <c r="K88">
        <v>48.26</v>
      </c>
      <c r="L88">
        <v>3.73</v>
      </c>
      <c r="M88">
        <v>32.590000000000003</v>
      </c>
      <c r="N88" s="135">
        <v>0</v>
      </c>
      <c r="O88" s="135">
        <v>0</v>
      </c>
      <c r="P88" s="135">
        <v>0</v>
      </c>
      <c r="Q88">
        <v>4.5999999999999996</v>
      </c>
      <c r="R88">
        <v>0</v>
      </c>
      <c r="S88">
        <v>5.01</v>
      </c>
      <c r="T88">
        <v>120.04</v>
      </c>
      <c r="U88">
        <v>40.01</v>
      </c>
      <c r="V88">
        <v>40.020000000000003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112.88</v>
      </c>
      <c r="C89" s="75">
        <v>74.59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70.650000000000006</v>
      </c>
      <c r="J89">
        <v>271.43</v>
      </c>
      <c r="K89">
        <v>48.26</v>
      </c>
      <c r="L89">
        <v>3.73</v>
      </c>
      <c r="M89">
        <v>33.57</v>
      </c>
      <c r="N89" s="135">
        <v>0</v>
      </c>
      <c r="O89" s="135">
        <v>0</v>
      </c>
      <c r="P89" s="135">
        <v>0</v>
      </c>
      <c r="Q89">
        <v>4.5999999999999996</v>
      </c>
      <c r="R89">
        <v>0</v>
      </c>
      <c r="S89">
        <v>4.6399999999999997</v>
      </c>
      <c r="T89">
        <v>120.21</v>
      </c>
      <c r="U89">
        <v>40.07</v>
      </c>
      <c r="V89">
        <v>40.06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112.88</v>
      </c>
      <c r="C90" s="75">
        <v>74.59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70.650000000000006</v>
      </c>
      <c r="J90">
        <v>271.43</v>
      </c>
      <c r="K90">
        <v>48.26</v>
      </c>
      <c r="L90">
        <v>3.73</v>
      </c>
      <c r="M90">
        <v>33.130000000000003</v>
      </c>
      <c r="N90" s="135">
        <v>0</v>
      </c>
      <c r="O90" s="135">
        <v>0</v>
      </c>
      <c r="P90" s="135">
        <v>0</v>
      </c>
      <c r="Q90">
        <v>4.5999999999999996</v>
      </c>
      <c r="R90">
        <v>0</v>
      </c>
      <c r="S90">
        <v>4.6399999999999997</v>
      </c>
      <c r="T90">
        <v>120.44</v>
      </c>
      <c r="U90">
        <v>40.15</v>
      </c>
      <c r="V90">
        <v>40.14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112.88</v>
      </c>
      <c r="C91" s="75">
        <v>74.59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70.650000000000006</v>
      </c>
      <c r="J91">
        <v>271.43</v>
      </c>
      <c r="K91">
        <v>48.26</v>
      </c>
      <c r="L91">
        <v>3.73</v>
      </c>
      <c r="M91">
        <v>33.409999999999997</v>
      </c>
      <c r="N91" s="135">
        <v>0</v>
      </c>
      <c r="O91" s="135">
        <v>0</v>
      </c>
      <c r="P91" s="135">
        <v>0</v>
      </c>
      <c r="Q91">
        <v>4.1500000000000004</v>
      </c>
      <c r="R91">
        <v>0</v>
      </c>
      <c r="S91">
        <v>4.55</v>
      </c>
      <c r="T91">
        <v>120.38</v>
      </c>
      <c r="U91">
        <v>40.130000000000003</v>
      </c>
      <c r="V91">
        <v>40.119999999999997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112.88</v>
      </c>
      <c r="C92" s="75">
        <v>74.59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70.650000000000006</v>
      </c>
      <c r="J92">
        <v>271.43</v>
      </c>
      <c r="K92">
        <v>48.26</v>
      </c>
      <c r="L92">
        <v>3.73</v>
      </c>
      <c r="M92">
        <v>34.409999999999997</v>
      </c>
      <c r="N92" s="135">
        <v>0</v>
      </c>
      <c r="O92" s="135">
        <v>0</v>
      </c>
      <c r="P92" s="135">
        <v>0</v>
      </c>
      <c r="Q92">
        <v>4.1500000000000004</v>
      </c>
      <c r="R92">
        <v>0</v>
      </c>
      <c r="S92">
        <v>4.55</v>
      </c>
      <c r="T92">
        <v>120.37</v>
      </c>
      <c r="U92">
        <v>40.119999999999997</v>
      </c>
      <c r="V92">
        <v>40.130000000000003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112.88</v>
      </c>
      <c r="C93" s="75">
        <v>74.59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70.650000000000006</v>
      </c>
      <c r="J93">
        <v>271.43</v>
      </c>
      <c r="K93">
        <v>48.26</v>
      </c>
      <c r="L93">
        <v>3.65</v>
      </c>
      <c r="M93">
        <v>29.06</v>
      </c>
      <c r="N93" s="135">
        <v>0</v>
      </c>
      <c r="O93" s="135">
        <v>0</v>
      </c>
      <c r="P93" s="135">
        <v>0</v>
      </c>
      <c r="Q93">
        <v>4.1500000000000004</v>
      </c>
      <c r="R93">
        <v>0</v>
      </c>
      <c r="S93">
        <v>4.55</v>
      </c>
      <c r="T93">
        <v>120.32</v>
      </c>
      <c r="U93">
        <v>40.11</v>
      </c>
      <c r="V93">
        <v>40.1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112.88</v>
      </c>
      <c r="C94" s="75">
        <v>74.59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70.650000000000006</v>
      </c>
      <c r="J94">
        <v>271.43</v>
      </c>
      <c r="K94">
        <v>48.26</v>
      </c>
      <c r="L94">
        <v>3.65</v>
      </c>
      <c r="M94">
        <v>29.32</v>
      </c>
      <c r="N94" s="135">
        <v>0</v>
      </c>
      <c r="O94" s="135">
        <v>0</v>
      </c>
      <c r="P94" s="135">
        <v>0</v>
      </c>
      <c r="Q94">
        <v>4.1500000000000004</v>
      </c>
      <c r="R94">
        <v>0</v>
      </c>
      <c r="S94">
        <v>4.55</v>
      </c>
      <c r="T94">
        <v>120.1</v>
      </c>
      <c r="U94">
        <v>40.03</v>
      </c>
      <c r="V94">
        <v>40.03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112.88</v>
      </c>
      <c r="C95" s="75">
        <v>74.59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70.650000000000006</v>
      </c>
      <c r="J95">
        <v>271.43</v>
      </c>
      <c r="K95">
        <v>48.26</v>
      </c>
      <c r="L95">
        <v>3.65</v>
      </c>
      <c r="M95">
        <v>29.72</v>
      </c>
      <c r="N95" s="135">
        <v>0</v>
      </c>
      <c r="O95" s="135">
        <v>0</v>
      </c>
      <c r="P95" s="135">
        <v>0</v>
      </c>
      <c r="Q95">
        <v>4.1500000000000004</v>
      </c>
      <c r="R95">
        <v>0</v>
      </c>
      <c r="S95">
        <v>4.46</v>
      </c>
      <c r="T95">
        <v>120.14</v>
      </c>
      <c r="U95">
        <v>40.049999999999997</v>
      </c>
      <c r="V95">
        <v>40.049999999999997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112.88</v>
      </c>
      <c r="C96" s="75">
        <v>74.59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70.650000000000006</v>
      </c>
      <c r="J96">
        <v>271.43</v>
      </c>
      <c r="K96">
        <v>48.26</v>
      </c>
      <c r="L96">
        <v>3.65</v>
      </c>
      <c r="M96">
        <v>30.06</v>
      </c>
      <c r="N96" s="135">
        <v>0</v>
      </c>
      <c r="O96" s="135">
        <v>0</v>
      </c>
      <c r="P96" s="135">
        <v>0</v>
      </c>
      <c r="Q96">
        <v>4.1500000000000004</v>
      </c>
      <c r="R96">
        <v>0</v>
      </c>
      <c r="S96">
        <v>4.46</v>
      </c>
      <c r="T96">
        <v>120.15</v>
      </c>
      <c r="U96">
        <v>40.049999999999997</v>
      </c>
      <c r="V96">
        <v>40.06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112.88</v>
      </c>
      <c r="C97" s="75">
        <v>74.59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70.650000000000006</v>
      </c>
      <c r="J97">
        <v>271.43</v>
      </c>
      <c r="K97">
        <v>48.26</v>
      </c>
      <c r="L97">
        <v>3.49</v>
      </c>
      <c r="M97">
        <v>30.3</v>
      </c>
      <c r="N97" s="135">
        <v>0</v>
      </c>
      <c r="O97" s="135">
        <v>0</v>
      </c>
      <c r="P97" s="135">
        <v>0</v>
      </c>
      <c r="Q97">
        <v>4.1500000000000004</v>
      </c>
      <c r="R97">
        <v>0</v>
      </c>
      <c r="S97">
        <v>4.46</v>
      </c>
      <c r="T97">
        <v>120.05</v>
      </c>
      <c r="U97">
        <v>40.020000000000003</v>
      </c>
      <c r="V97">
        <v>40.020000000000003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112.88</v>
      </c>
      <c r="C98" s="75">
        <v>74.59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70.650000000000006</v>
      </c>
      <c r="J98">
        <v>271.43</v>
      </c>
      <c r="K98">
        <v>48.26</v>
      </c>
      <c r="L98">
        <v>3.49</v>
      </c>
      <c r="M98">
        <v>19.059999999999999</v>
      </c>
      <c r="N98" s="135">
        <v>0</v>
      </c>
      <c r="O98" s="135">
        <v>0</v>
      </c>
      <c r="P98" s="135">
        <v>0</v>
      </c>
      <c r="Q98">
        <v>4.1500000000000004</v>
      </c>
      <c r="R98">
        <v>0</v>
      </c>
      <c r="S98">
        <v>4.46</v>
      </c>
      <c r="T98">
        <v>120.43</v>
      </c>
      <c r="U98">
        <v>40.14</v>
      </c>
      <c r="V98">
        <v>40.14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2.2219049999999991</v>
      </c>
      <c r="C99" s="75">
        <f t="shared" ref="C99:L99" si="2">SUM(C3:C98)/4000</f>
        <v>1.361985000000002</v>
      </c>
      <c r="D99" s="135">
        <f t="shared" ref="D99" si="3">SUM(D3:D98)/4000</f>
        <v>0.88971499999999948</v>
      </c>
      <c r="E99" s="75"/>
      <c r="F99" s="78">
        <f t="shared" si="2"/>
        <v>0.1095425</v>
      </c>
      <c r="G99" s="78">
        <f t="shared" si="2"/>
        <v>0.1095425</v>
      </c>
      <c r="H99" s="78">
        <f t="shared" si="2"/>
        <v>0.11229000000000001</v>
      </c>
      <c r="I99">
        <f t="shared" si="2"/>
        <v>1.9537124999999964</v>
      </c>
      <c r="J99">
        <f t="shared" si="2"/>
        <v>5.9846450000000058</v>
      </c>
      <c r="K99">
        <f t="shared" si="2"/>
        <v>1.4588375000000009</v>
      </c>
      <c r="L99">
        <f t="shared" si="2"/>
        <v>9.5295000000000032E-2</v>
      </c>
      <c r="M99">
        <f t="shared" ref="M99:AB99" si="4">SUM(M3:M98)/4000</f>
        <v>0.84960250000000004</v>
      </c>
      <c r="N99" s="135">
        <f t="shared" si="4"/>
        <v>0.3058199999999997</v>
      </c>
      <c r="O99" s="135">
        <f t="shared" si="4"/>
        <v>0.29279750000000015</v>
      </c>
      <c r="P99" s="135">
        <f t="shared" si="4"/>
        <v>0.29109750000000018</v>
      </c>
      <c r="Q99">
        <f t="shared" si="4"/>
        <v>0.10418999999999991</v>
      </c>
      <c r="R99">
        <f t="shared" si="4"/>
        <v>0.95274000000000014</v>
      </c>
      <c r="S99">
        <f t="shared" si="4"/>
        <v>0.11194500000000002</v>
      </c>
      <c r="T99">
        <f t="shared" si="4"/>
        <v>2.5935099999999998</v>
      </c>
      <c r="U99">
        <f t="shared" si="4"/>
        <v>0.86450500000000041</v>
      </c>
      <c r="V99">
        <f t="shared" si="4"/>
        <v>0.86445750000000021</v>
      </c>
      <c r="W99">
        <f t="shared" si="4"/>
        <v>1.5442799999999999</v>
      </c>
      <c r="X99">
        <f t="shared" si="4"/>
        <v>0.30885000000000001</v>
      </c>
      <c r="Y99">
        <f t="shared" si="4"/>
        <v>0.51506000000000007</v>
      </c>
      <c r="Z99">
        <f t="shared" si="4"/>
        <v>0.36202749999999989</v>
      </c>
      <c r="AA99">
        <f t="shared" si="4"/>
        <v>0.67436000000000018</v>
      </c>
      <c r="AB99">
        <f t="shared" si="4"/>
        <v>0.33713750000000003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44704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44704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388.51277201802412</v>
      </c>
      <c r="L3">
        <v>11.035125889843034</v>
      </c>
      <c r="M3">
        <v>63.768018018018019</v>
      </c>
      <c r="N3">
        <v>51.886294850425472</v>
      </c>
      <c r="O3">
        <v>73.287554723502311</v>
      </c>
      <c r="P3">
        <v>24.680737636906741</v>
      </c>
      <c r="Q3">
        <v>4.7912737642585546</v>
      </c>
      <c r="R3">
        <v>18.615593768328441</v>
      </c>
      <c r="S3">
        <v>11.589686773940343</v>
      </c>
      <c r="T3">
        <v>0</v>
      </c>
      <c r="U3">
        <v>62.108344170364411</v>
      </c>
      <c r="V3">
        <v>6.2564914215116287</v>
      </c>
      <c r="W3">
        <v>15.275218266825489</v>
      </c>
      <c r="X3">
        <v>64.78999767310529</v>
      </c>
      <c r="Y3">
        <v>0</v>
      </c>
      <c r="Z3">
        <v>2.8784289600000004</v>
      </c>
      <c r="AA3">
        <v>12.317364</v>
      </c>
      <c r="AB3">
        <v>5.7374452799999984</v>
      </c>
      <c r="AC3">
        <v>4.2505073280000003</v>
      </c>
      <c r="AD3">
        <v>4.0032640800000001</v>
      </c>
      <c r="AE3">
        <v>21.712535395200003</v>
      </c>
      <c r="AF3">
        <v>12.303000000000001</v>
      </c>
      <c r="AG3">
        <v>9.7724563199999999</v>
      </c>
      <c r="AH3">
        <v>51.366416400000006</v>
      </c>
      <c r="AI3">
        <v>0</v>
      </c>
      <c r="AJ3">
        <v>0</v>
      </c>
      <c r="AK3">
        <v>22.407480000000003</v>
      </c>
      <c r="AL3">
        <v>45.078800000000001</v>
      </c>
      <c r="AM3">
        <v>0</v>
      </c>
      <c r="AN3">
        <v>0</v>
      </c>
      <c r="AO3">
        <v>2.5824959999999999</v>
      </c>
      <c r="AP3">
        <v>1.6315840800000001</v>
      </c>
      <c r="AQ3">
        <v>17.686350000000001</v>
      </c>
      <c r="AR3">
        <v>22.0618944</v>
      </c>
      <c r="AS3">
        <v>14.533971264000002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36.537546928843341</v>
      </c>
      <c r="BB3">
        <f>SUM(B3:AZ3)-BA3</f>
        <v>1010.3835555534106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478.97980591867838</v>
      </c>
      <c r="L4">
        <v>11.035125889843034</v>
      </c>
      <c r="M4">
        <v>63.768018018018019</v>
      </c>
      <c r="N4">
        <v>51.886294850425472</v>
      </c>
      <c r="O4">
        <v>73.287554723502311</v>
      </c>
      <c r="P4">
        <v>24.680737636906741</v>
      </c>
      <c r="Q4">
        <v>4.7912737642585546</v>
      </c>
      <c r="R4">
        <v>18.615593768328441</v>
      </c>
      <c r="S4">
        <v>11.589686773940343</v>
      </c>
      <c r="T4">
        <v>0</v>
      </c>
      <c r="U4">
        <v>62.108344170364411</v>
      </c>
      <c r="V4">
        <v>6.2564914215116287</v>
      </c>
      <c r="W4">
        <v>15.275218266825489</v>
      </c>
      <c r="X4">
        <v>64.78999767310529</v>
      </c>
      <c r="Y4">
        <v>0</v>
      </c>
      <c r="Z4">
        <v>2.8784289600000004</v>
      </c>
      <c r="AA4">
        <v>12.317364</v>
      </c>
      <c r="AB4">
        <v>5.7374452799999984</v>
      </c>
      <c r="AC4">
        <v>4.2505073280000003</v>
      </c>
      <c r="AD4">
        <v>4.0032640800000001</v>
      </c>
      <c r="AE4">
        <v>21.712535395200003</v>
      </c>
      <c r="AF4">
        <v>12.303000000000001</v>
      </c>
      <c r="AG4">
        <v>9.7724563199999999</v>
      </c>
      <c r="AH4">
        <v>41.592240000000004</v>
      </c>
      <c r="AI4">
        <v>0</v>
      </c>
      <c r="AJ4">
        <v>0</v>
      </c>
      <c r="AK4">
        <v>22.407480000000003</v>
      </c>
      <c r="AL4">
        <v>45.078800000000001</v>
      </c>
      <c r="AM4">
        <v>0</v>
      </c>
      <c r="AN4">
        <v>0</v>
      </c>
      <c r="AO4">
        <v>2.5824959999999999</v>
      </c>
      <c r="AP4">
        <v>1.6315840800000001</v>
      </c>
      <c r="AQ4">
        <v>17.686350000000001</v>
      </c>
      <c r="AR4">
        <v>22.0618944</v>
      </c>
      <c r="AS4">
        <v>14.533971264000002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39.353727466366536</v>
      </c>
      <c r="BB4">
        <f t="shared" ref="BB4:BB67" si="0">SUM(B4:AZ4)-BA4</f>
        <v>1088.2602325165417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477.00483292361156</v>
      </c>
      <c r="L5">
        <v>11.035125889835831</v>
      </c>
      <c r="M5">
        <v>63.768018018018019</v>
      </c>
      <c r="N5">
        <v>51.886294850425472</v>
      </c>
      <c r="O5">
        <v>73.287554723502311</v>
      </c>
      <c r="P5">
        <v>24.680737636906741</v>
      </c>
      <c r="Q5">
        <v>4.7912737642585546</v>
      </c>
      <c r="R5">
        <v>18.615593768328441</v>
      </c>
      <c r="S5">
        <v>11.589686773940343</v>
      </c>
      <c r="T5">
        <v>0</v>
      </c>
      <c r="U5">
        <v>62.108344170364411</v>
      </c>
      <c r="V5">
        <v>6.2564914215116287</v>
      </c>
      <c r="W5">
        <v>15.275218266825489</v>
      </c>
      <c r="X5">
        <v>64.78999767310529</v>
      </c>
      <c r="Y5">
        <v>0</v>
      </c>
      <c r="Z5">
        <v>2.8784289600000004</v>
      </c>
      <c r="AA5">
        <v>12.317364</v>
      </c>
      <c r="AB5">
        <v>5.7374452799999984</v>
      </c>
      <c r="AC5">
        <v>4.2505073280000003</v>
      </c>
      <c r="AD5">
        <v>4.0032640800000001</v>
      </c>
      <c r="AE5">
        <v>21.712535395200003</v>
      </c>
      <c r="AF5">
        <v>12.303000000000001</v>
      </c>
      <c r="AG5">
        <v>9.7724563199999999</v>
      </c>
      <c r="AH5">
        <v>33.273792</v>
      </c>
      <c r="AI5">
        <v>0</v>
      </c>
      <c r="AJ5">
        <v>0</v>
      </c>
      <c r="AK5">
        <v>22.407480000000003</v>
      </c>
      <c r="AL5">
        <v>45.078800000000001</v>
      </c>
      <c r="AM5">
        <v>0</v>
      </c>
      <c r="AN5">
        <v>0</v>
      </c>
      <c r="AO5">
        <v>5.7460535999999998</v>
      </c>
      <c r="AP5">
        <v>4.1633524800000004</v>
      </c>
      <c r="AQ5">
        <v>17.686350000000001</v>
      </c>
      <c r="AR5">
        <v>22.0618944</v>
      </c>
      <c r="AS5">
        <v>14.533971264000002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39.193254297840284</v>
      </c>
      <c r="BB5">
        <f t="shared" si="0"/>
        <v>1083.822610689994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474.00356847379817</v>
      </c>
      <c r="L6">
        <v>11.035125889835831</v>
      </c>
      <c r="M6">
        <v>63.768018018018019</v>
      </c>
      <c r="N6">
        <v>51.886294850425472</v>
      </c>
      <c r="O6">
        <v>73.287554723502311</v>
      </c>
      <c r="P6">
        <v>24.680737636906741</v>
      </c>
      <c r="Q6">
        <v>4.7912737642585546</v>
      </c>
      <c r="R6">
        <v>18.615593768328441</v>
      </c>
      <c r="S6">
        <v>11.589686773940343</v>
      </c>
      <c r="T6">
        <v>0</v>
      </c>
      <c r="U6">
        <v>62.108344170364411</v>
      </c>
      <c r="V6">
        <v>6.2564914215116287</v>
      </c>
      <c r="W6">
        <v>15.275218266825489</v>
      </c>
      <c r="X6">
        <v>64.78999767310529</v>
      </c>
      <c r="Y6">
        <v>0</v>
      </c>
      <c r="Z6">
        <v>2.8784289600000004</v>
      </c>
      <c r="AA6">
        <v>6.1413336000000003</v>
      </c>
      <c r="AB6">
        <v>5.7374452799999984</v>
      </c>
      <c r="AC6">
        <v>4.2505073280000003</v>
      </c>
      <c r="AD6">
        <v>4.0032640800000001</v>
      </c>
      <c r="AE6">
        <v>21.712535395200003</v>
      </c>
      <c r="AF6">
        <v>12.303000000000001</v>
      </c>
      <c r="AG6">
        <v>9.7724563199999999</v>
      </c>
      <c r="AH6">
        <v>24.955344000000004</v>
      </c>
      <c r="AI6">
        <v>0</v>
      </c>
      <c r="AJ6">
        <v>0</v>
      </c>
      <c r="AK6">
        <v>22.407480000000003</v>
      </c>
      <c r="AL6">
        <v>45.078800000000001</v>
      </c>
      <c r="AM6">
        <v>0</v>
      </c>
      <c r="AN6">
        <v>0</v>
      </c>
      <c r="AO6">
        <v>5.7460535999999998</v>
      </c>
      <c r="AP6">
        <v>4.1633524800000004</v>
      </c>
      <c r="AQ6">
        <v>17.686350000000001</v>
      </c>
      <c r="AR6">
        <v>22.0618944</v>
      </c>
      <c r="AS6">
        <v>14.533971264000002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38.582653223352736</v>
      </c>
      <c r="BB6">
        <f t="shared" si="0"/>
        <v>1066.937468914668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468.00372908447133</v>
      </c>
      <c r="L7">
        <v>11.035125889835831</v>
      </c>
      <c r="M7">
        <v>63.768018018018019</v>
      </c>
      <c r="N7">
        <v>51.886294850425472</v>
      </c>
      <c r="O7">
        <v>73.287554723502311</v>
      </c>
      <c r="P7">
        <v>24.680737636906741</v>
      </c>
      <c r="Q7">
        <v>4.7912737642585546</v>
      </c>
      <c r="R7">
        <v>18.615593768328441</v>
      </c>
      <c r="S7">
        <v>11.589686773940343</v>
      </c>
      <c r="T7">
        <v>0</v>
      </c>
      <c r="U7">
        <v>62.108344170364411</v>
      </c>
      <c r="V7">
        <v>6.2564914215116287</v>
      </c>
      <c r="W7">
        <v>15.275218266825489</v>
      </c>
      <c r="X7">
        <v>64.78999767310529</v>
      </c>
      <c r="Y7">
        <v>0</v>
      </c>
      <c r="Z7">
        <v>2.8784289600000004</v>
      </c>
      <c r="AA7">
        <v>0</v>
      </c>
      <c r="AB7">
        <v>5.7374452799999984</v>
      </c>
      <c r="AC7">
        <v>4.2505073280000003</v>
      </c>
      <c r="AD7">
        <v>4.0032640800000001</v>
      </c>
      <c r="AE7">
        <v>21.712535395200003</v>
      </c>
      <c r="AF7">
        <v>12.303000000000001</v>
      </c>
      <c r="AG7">
        <v>9.7724563199999999</v>
      </c>
      <c r="AH7">
        <v>20.546566559999999</v>
      </c>
      <c r="AI7">
        <v>0</v>
      </c>
      <c r="AJ7">
        <v>0</v>
      </c>
      <c r="AK7">
        <v>22.407480000000003</v>
      </c>
      <c r="AL7">
        <v>45.078800000000001</v>
      </c>
      <c r="AM7">
        <v>0</v>
      </c>
      <c r="AN7">
        <v>0</v>
      </c>
      <c r="AO7">
        <v>6.2109028800000017</v>
      </c>
      <c r="AP7">
        <v>1.6315840800000001</v>
      </c>
      <c r="AQ7">
        <v>17.686350000000001</v>
      </c>
      <c r="AR7">
        <v>22.0618944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37.91461456547745</v>
      </c>
      <c r="BB7">
        <f t="shared" si="0"/>
        <v>1048.4639973728165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465.00517967146459</v>
      </c>
      <c r="L8">
        <v>11.035125889843034</v>
      </c>
      <c r="M8">
        <v>63.768018018018019</v>
      </c>
      <c r="N8">
        <v>51.886294850425472</v>
      </c>
      <c r="O8">
        <v>73.287554723502311</v>
      </c>
      <c r="P8">
        <v>24.680737636906741</v>
      </c>
      <c r="Q8">
        <v>4.7912737642585546</v>
      </c>
      <c r="R8">
        <v>18.615593768328441</v>
      </c>
      <c r="S8">
        <v>11.589686773940343</v>
      </c>
      <c r="T8">
        <v>0</v>
      </c>
      <c r="U8">
        <v>62.108344170364411</v>
      </c>
      <c r="V8">
        <v>6.2564914215116287</v>
      </c>
      <c r="W8">
        <v>15.275218266825489</v>
      </c>
      <c r="X8">
        <v>64.78999767310529</v>
      </c>
      <c r="Y8">
        <v>0</v>
      </c>
      <c r="Z8">
        <v>2.8784289600000004</v>
      </c>
      <c r="AA8">
        <v>0</v>
      </c>
      <c r="AB8">
        <v>5.7374452799999984</v>
      </c>
      <c r="AC8">
        <v>4.2505073280000003</v>
      </c>
      <c r="AD8">
        <v>4.0032640800000001</v>
      </c>
      <c r="AE8">
        <v>21.712535395200003</v>
      </c>
      <c r="AF8">
        <v>12.303000000000001</v>
      </c>
      <c r="AG8">
        <v>9.7724563199999999</v>
      </c>
      <c r="AH8">
        <v>20.546566559999999</v>
      </c>
      <c r="AI8">
        <v>0</v>
      </c>
      <c r="AJ8">
        <v>0</v>
      </c>
      <c r="AK8">
        <v>22.407480000000003</v>
      </c>
      <c r="AL8">
        <v>45.078800000000001</v>
      </c>
      <c r="AM8">
        <v>0</v>
      </c>
      <c r="AN8">
        <v>0</v>
      </c>
      <c r="AO8">
        <v>6.2109028800000017</v>
      </c>
      <c r="AP8">
        <v>1.6315840800000001</v>
      </c>
      <c r="AQ8">
        <v>17.686350000000001</v>
      </c>
      <c r="AR8">
        <v>22.0618944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37.809965190571958</v>
      </c>
      <c r="BB8">
        <f t="shared" si="0"/>
        <v>1045.5700973347223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475.00064065400773</v>
      </c>
      <c r="L9">
        <v>11.035125889693656</v>
      </c>
      <c r="M9">
        <v>63.768018018018019</v>
      </c>
      <c r="N9">
        <v>51.886294850425472</v>
      </c>
      <c r="O9">
        <v>73.287554723502311</v>
      </c>
      <c r="P9">
        <v>24.680737636906741</v>
      </c>
      <c r="Q9">
        <v>4.7878348993288595</v>
      </c>
      <c r="R9">
        <v>18.61374778106509</v>
      </c>
      <c r="S9">
        <v>11.586183042789221</v>
      </c>
      <c r="T9">
        <v>0</v>
      </c>
      <c r="U9">
        <v>62.108344170364411</v>
      </c>
      <c r="V9">
        <v>6.3140532970225127</v>
      </c>
      <c r="W9">
        <v>15.420301751042285</v>
      </c>
      <c r="X9">
        <v>65.370237537121582</v>
      </c>
      <c r="Y9">
        <v>0</v>
      </c>
      <c r="Z9">
        <v>2.8784289600000004</v>
      </c>
      <c r="AA9">
        <v>0</v>
      </c>
      <c r="AB9">
        <v>5.7374452799999984</v>
      </c>
      <c r="AC9">
        <v>4.2505073280000003</v>
      </c>
      <c r="AD9">
        <v>4.0032640800000001</v>
      </c>
      <c r="AE9">
        <v>21.712535395200003</v>
      </c>
      <c r="AF9">
        <v>12.303000000000001</v>
      </c>
      <c r="AG9">
        <v>9.7724563199999999</v>
      </c>
      <c r="AH9">
        <v>20.546566559999999</v>
      </c>
      <c r="AI9">
        <v>0</v>
      </c>
      <c r="AJ9">
        <v>0</v>
      </c>
      <c r="AK9">
        <v>22.407480000000003</v>
      </c>
      <c r="AL9">
        <v>45.078800000000001</v>
      </c>
      <c r="AM9">
        <v>0</v>
      </c>
      <c r="AN9">
        <v>0</v>
      </c>
      <c r="AO9">
        <v>6.2238153600000015</v>
      </c>
      <c r="AP9">
        <v>1.6315840800000001</v>
      </c>
      <c r="AQ9">
        <v>17.686350000000001</v>
      </c>
      <c r="AR9">
        <v>22.0618944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38.186273739066252</v>
      </c>
      <c r="BB9">
        <f t="shared" si="0"/>
        <v>1055.9762588890212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471.00073942969516</v>
      </c>
      <c r="L10">
        <v>11.035125890072877</v>
      </c>
      <c r="M10">
        <v>63.768018018018019</v>
      </c>
      <c r="N10">
        <v>51.886294850425472</v>
      </c>
      <c r="O10">
        <v>73.287554723502311</v>
      </c>
      <c r="P10">
        <v>24.680737636906741</v>
      </c>
      <c r="Q10">
        <v>4.7878348993288595</v>
      </c>
      <c r="R10">
        <v>18.61374778106509</v>
      </c>
      <c r="S10">
        <v>11.586183042789221</v>
      </c>
      <c r="T10">
        <v>0</v>
      </c>
      <c r="U10">
        <v>62.108344170364411</v>
      </c>
      <c r="V10">
        <v>6.3140532970225127</v>
      </c>
      <c r="W10">
        <v>15.420301751042285</v>
      </c>
      <c r="X10">
        <v>65.370237537121582</v>
      </c>
      <c r="Y10">
        <v>0</v>
      </c>
      <c r="Z10">
        <v>2.8784289600000004</v>
      </c>
      <c r="AA10">
        <v>0</v>
      </c>
      <c r="AB10">
        <v>5.7374452799999984</v>
      </c>
      <c r="AC10">
        <v>4.2505073280000003</v>
      </c>
      <c r="AD10">
        <v>4.0032640800000001</v>
      </c>
      <c r="AE10">
        <v>21.712535395200003</v>
      </c>
      <c r="AF10">
        <v>12.303000000000001</v>
      </c>
      <c r="AG10">
        <v>9.7724563199999999</v>
      </c>
      <c r="AH10">
        <v>20.546566559999999</v>
      </c>
      <c r="AI10">
        <v>0</v>
      </c>
      <c r="AJ10">
        <v>0</v>
      </c>
      <c r="AK10">
        <v>22.407480000000003</v>
      </c>
      <c r="AL10">
        <v>45.078800000000001</v>
      </c>
      <c r="AM10">
        <v>0</v>
      </c>
      <c r="AN10">
        <v>0</v>
      </c>
      <c r="AO10">
        <v>6.2238153600000015</v>
      </c>
      <c r="AP10">
        <v>1.6315840800000001</v>
      </c>
      <c r="AQ10">
        <v>17.686350000000001</v>
      </c>
      <c r="AR10">
        <v>22.0618944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38.046677186716977</v>
      </c>
      <c r="BB10">
        <f t="shared" si="0"/>
        <v>1052.1159542174373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474.00198042733649</v>
      </c>
      <c r="L11">
        <v>11.035125889906668</v>
      </c>
      <c r="M11">
        <v>63.768018018018019</v>
      </c>
      <c r="N11">
        <v>51.886294850425472</v>
      </c>
      <c r="O11">
        <v>73.287554723502311</v>
      </c>
      <c r="P11">
        <v>24.680737636906741</v>
      </c>
      <c r="Q11">
        <v>4.7878348993288595</v>
      </c>
      <c r="R11">
        <v>18.61374778106509</v>
      </c>
      <c r="S11">
        <v>11.586183042789221</v>
      </c>
      <c r="T11">
        <v>0</v>
      </c>
      <c r="U11">
        <v>62.108344170364411</v>
      </c>
      <c r="V11">
        <v>6.3140532970225127</v>
      </c>
      <c r="W11">
        <v>15.420301751042285</v>
      </c>
      <c r="X11">
        <v>65.370237537121582</v>
      </c>
      <c r="Y11">
        <v>0</v>
      </c>
      <c r="Z11">
        <v>2.8784289600000004</v>
      </c>
      <c r="AA11">
        <v>0</v>
      </c>
      <c r="AB11">
        <v>5.7374452799999984</v>
      </c>
      <c r="AC11">
        <v>4.2505073280000003</v>
      </c>
      <c r="AD11">
        <v>4.0032640800000001</v>
      </c>
      <c r="AE11">
        <v>21.712535395200003</v>
      </c>
      <c r="AF11">
        <v>12.303000000000001</v>
      </c>
      <c r="AG11">
        <v>9.7724563199999999</v>
      </c>
      <c r="AH11">
        <v>20.546566559999999</v>
      </c>
      <c r="AI11">
        <v>0</v>
      </c>
      <c r="AJ11">
        <v>0</v>
      </c>
      <c r="AK11">
        <v>22.407480000000003</v>
      </c>
      <c r="AL11">
        <v>45.078800000000001</v>
      </c>
      <c r="AM11">
        <v>0</v>
      </c>
      <c r="AN11">
        <v>0</v>
      </c>
      <c r="AO11">
        <v>6.2238153600000015</v>
      </c>
      <c r="AP11">
        <v>1.6315840800000001</v>
      </c>
      <c r="AQ11">
        <v>17.686350000000001</v>
      </c>
      <c r="AR11">
        <v>22.0618944</v>
      </c>
      <c r="AS11">
        <v>10.516450751999999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38.029518780568459</v>
      </c>
      <c r="BB11">
        <f t="shared" si="0"/>
        <v>1051.6414737594612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472.00203396763584</v>
      </c>
      <c r="L12">
        <v>11.035125889885693</v>
      </c>
      <c r="M12">
        <v>63.768018018018019</v>
      </c>
      <c r="N12">
        <v>51.886294850425472</v>
      </c>
      <c r="O12">
        <v>73.287554723502311</v>
      </c>
      <c r="P12">
        <v>24.680737636906741</v>
      </c>
      <c r="Q12">
        <v>4.7878348993288595</v>
      </c>
      <c r="R12">
        <v>18.61374778106509</v>
      </c>
      <c r="S12">
        <v>11.586183042789221</v>
      </c>
      <c r="T12">
        <v>0</v>
      </c>
      <c r="U12">
        <v>62.108344170364411</v>
      </c>
      <c r="V12">
        <v>6.3140532970225127</v>
      </c>
      <c r="W12">
        <v>15.420301751042285</v>
      </c>
      <c r="X12">
        <v>65.370237537121582</v>
      </c>
      <c r="Y12">
        <v>0</v>
      </c>
      <c r="Z12">
        <v>2.8784289600000004</v>
      </c>
      <c r="AA12">
        <v>0</v>
      </c>
      <c r="AB12">
        <v>5.7374452799999984</v>
      </c>
      <c r="AC12">
        <v>4.2505073280000003</v>
      </c>
      <c r="AD12">
        <v>4.0032640800000001</v>
      </c>
      <c r="AE12">
        <v>21.712535395200003</v>
      </c>
      <c r="AF12">
        <v>12.303000000000001</v>
      </c>
      <c r="AG12">
        <v>9.7724563199999999</v>
      </c>
      <c r="AH12">
        <v>20.546566559999999</v>
      </c>
      <c r="AI12">
        <v>0</v>
      </c>
      <c r="AJ12">
        <v>0</v>
      </c>
      <c r="AK12">
        <v>22.407480000000003</v>
      </c>
      <c r="AL12">
        <v>45.078800000000001</v>
      </c>
      <c r="AM12">
        <v>0</v>
      </c>
      <c r="AN12">
        <v>0</v>
      </c>
      <c r="AO12">
        <v>6.2238153600000015</v>
      </c>
      <c r="AP12">
        <v>1.6315840800000001</v>
      </c>
      <c r="AQ12">
        <v>17.686350000000001</v>
      </c>
      <c r="AR12">
        <v>22.0618944</v>
      </c>
      <c r="AS12">
        <v>10.516450751999999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37.959720649104021</v>
      </c>
      <c r="BB12">
        <f t="shared" si="0"/>
        <v>1049.7113254312039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370.00248509993054</v>
      </c>
      <c r="L13">
        <v>0</v>
      </c>
      <c r="M13">
        <v>63.768018018018019</v>
      </c>
      <c r="N13">
        <v>51.886294850425472</v>
      </c>
      <c r="O13">
        <v>73.287554723502311</v>
      </c>
      <c r="P13">
        <v>24.680737636906741</v>
      </c>
      <c r="Q13">
        <v>4.7878348993288595</v>
      </c>
      <c r="R13">
        <v>18.61374778106509</v>
      </c>
      <c r="S13">
        <v>11.586183042789221</v>
      </c>
      <c r="T13">
        <v>0</v>
      </c>
      <c r="U13">
        <v>62.108344170364411</v>
      </c>
      <c r="V13">
        <v>6.1011149789244188</v>
      </c>
      <c r="W13">
        <v>15.420301751042285</v>
      </c>
      <c r="X13">
        <v>65.370237537121582</v>
      </c>
      <c r="Y13">
        <v>0</v>
      </c>
      <c r="Z13">
        <v>2.8784289600000004</v>
      </c>
      <c r="AA13">
        <v>0</v>
      </c>
      <c r="AB13">
        <v>5.7374452799999984</v>
      </c>
      <c r="AC13">
        <v>4.2505073280000003</v>
      </c>
      <c r="AD13">
        <v>4.0032640800000001</v>
      </c>
      <c r="AE13">
        <v>21.712535395200003</v>
      </c>
      <c r="AF13">
        <v>12.303000000000001</v>
      </c>
      <c r="AG13">
        <v>9.7724563199999999</v>
      </c>
      <c r="AH13">
        <v>20.546566559999999</v>
      </c>
      <c r="AI13">
        <v>0</v>
      </c>
      <c r="AJ13">
        <v>0</v>
      </c>
      <c r="AK13">
        <v>22.407480000000003</v>
      </c>
      <c r="AL13">
        <v>45.078800000000001</v>
      </c>
      <c r="AM13">
        <v>0</v>
      </c>
      <c r="AN13">
        <v>0</v>
      </c>
      <c r="AO13">
        <v>6.2238153600000015</v>
      </c>
      <c r="AP13">
        <v>1.6315840800000001</v>
      </c>
      <c r="AQ13">
        <v>17.686350000000001</v>
      </c>
      <c r="AR13">
        <v>22.0618944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34.129280667931724</v>
      </c>
      <c r="BB13">
        <f t="shared" si="0"/>
        <v>943.78703219828719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280.00221666623708</v>
      </c>
      <c r="L14">
        <v>0</v>
      </c>
      <c r="M14">
        <v>63.768018018018019</v>
      </c>
      <c r="N14">
        <v>51.886294850425472</v>
      </c>
      <c r="O14">
        <v>73.287554723502311</v>
      </c>
      <c r="P14">
        <v>24.680737636906741</v>
      </c>
      <c r="Q14">
        <v>4.7878348993288595</v>
      </c>
      <c r="R14">
        <v>18.61374778106509</v>
      </c>
      <c r="S14">
        <v>11.586183042789221</v>
      </c>
      <c r="T14">
        <v>0</v>
      </c>
      <c r="U14">
        <v>62.108344170364411</v>
      </c>
      <c r="V14">
        <v>6.1011149789244188</v>
      </c>
      <c r="W14">
        <v>15.420301751042285</v>
      </c>
      <c r="X14">
        <v>65.370237537121582</v>
      </c>
      <c r="Y14">
        <v>0</v>
      </c>
      <c r="Z14">
        <v>2.8784289600000004</v>
      </c>
      <c r="AA14">
        <v>0</v>
      </c>
      <c r="AB14">
        <v>5.7374452799999984</v>
      </c>
      <c r="AC14">
        <v>4.2505073280000003</v>
      </c>
      <c r="AD14">
        <v>4.0032640800000001</v>
      </c>
      <c r="AE14">
        <v>21.712535395200003</v>
      </c>
      <c r="AF14">
        <v>12.303000000000001</v>
      </c>
      <c r="AG14">
        <v>9.7724563199999999</v>
      </c>
      <c r="AH14">
        <v>20.546566559999999</v>
      </c>
      <c r="AI14">
        <v>0</v>
      </c>
      <c r="AJ14">
        <v>0</v>
      </c>
      <c r="AK14">
        <v>22.407480000000003</v>
      </c>
      <c r="AL14">
        <v>45.078800000000001</v>
      </c>
      <c r="AM14">
        <v>0</v>
      </c>
      <c r="AN14">
        <v>0</v>
      </c>
      <c r="AO14">
        <v>6.2238153600000015</v>
      </c>
      <c r="AP14">
        <v>1.6315840800000001</v>
      </c>
      <c r="AQ14">
        <v>17.686350000000001</v>
      </c>
      <c r="AR14">
        <v>22.0618944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30.988271299595738</v>
      </c>
      <c r="BB14">
        <f t="shared" si="0"/>
        <v>856.92777313292981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284.34219507576529</v>
      </c>
      <c r="L15">
        <v>0</v>
      </c>
      <c r="M15">
        <v>63.768018018018019</v>
      </c>
      <c r="N15">
        <v>51.886294850425472</v>
      </c>
      <c r="O15">
        <v>73.287554723502311</v>
      </c>
      <c r="P15">
        <v>24.680737636906741</v>
      </c>
      <c r="Q15">
        <v>4.7907639546858896</v>
      </c>
      <c r="R15">
        <v>18.613210621062105</v>
      </c>
      <c r="S15">
        <v>11.5857171620326</v>
      </c>
      <c r="T15">
        <v>0</v>
      </c>
      <c r="U15">
        <v>62.108344170364411</v>
      </c>
      <c r="V15">
        <v>6.1632655559593026</v>
      </c>
      <c r="W15">
        <v>15.834825991661702</v>
      </c>
      <c r="X15">
        <v>67.131679981456784</v>
      </c>
      <c r="Y15">
        <v>0</v>
      </c>
      <c r="Z15">
        <v>2.8784289600000004</v>
      </c>
      <c r="AA15">
        <v>0</v>
      </c>
      <c r="AB15">
        <v>5.7374452799999984</v>
      </c>
      <c r="AC15">
        <v>4.2505073280000003</v>
      </c>
      <c r="AD15">
        <v>4.0032640800000001</v>
      </c>
      <c r="AE15">
        <v>21.712535395200003</v>
      </c>
      <c r="AF15">
        <v>12.303000000000001</v>
      </c>
      <c r="AG15">
        <v>9.7724563199999999</v>
      </c>
      <c r="AH15">
        <v>20.546566559999999</v>
      </c>
      <c r="AI15">
        <v>0</v>
      </c>
      <c r="AJ15">
        <v>0</v>
      </c>
      <c r="AK15">
        <v>22.407480000000003</v>
      </c>
      <c r="AL15">
        <v>45.078800000000001</v>
      </c>
      <c r="AM15">
        <v>0</v>
      </c>
      <c r="AN15">
        <v>0</v>
      </c>
      <c r="AO15">
        <v>6.2238153600000015</v>
      </c>
      <c r="AP15">
        <v>1.6315840800000001</v>
      </c>
      <c r="AQ15">
        <v>17.686350000000001</v>
      </c>
      <c r="AR15">
        <v>23.516524800000003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31.268680651359094</v>
      </c>
      <c r="BB15">
        <f t="shared" si="0"/>
        <v>864.68201586728117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284.30583765789027</v>
      </c>
      <c r="L16">
        <v>0</v>
      </c>
      <c r="M16">
        <v>63.768018018018019</v>
      </c>
      <c r="N16">
        <v>51.886294850425472</v>
      </c>
      <c r="O16">
        <v>73.287554723502311</v>
      </c>
      <c r="P16">
        <v>24.680737636906741</v>
      </c>
      <c r="Q16">
        <v>4.7907639546858896</v>
      </c>
      <c r="R16">
        <v>18.613210621062105</v>
      </c>
      <c r="S16">
        <v>11.5857171620326</v>
      </c>
      <c r="T16">
        <v>0</v>
      </c>
      <c r="U16">
        <v>62.108344170364411</v>
      </c>
      <c r="V16">
        <v>6.1632655559593026</v>
      </c>
      <c r="W16">
        <v>15.834825991661702</v>
      </c>
      <c r="X16">
        <v>67.131679981456784</v>
      </c>
      <c r="Y16">
        <v>0</v>
      </c>
      <c r="Z16">
        <v>2.8784289600000004</v>
      </c>
      <c r="AA16">
        <v>0</v>
      </c>
      <c r="AB16">
        <v>5.7374452799999984</v>
      </c>
      <c r="AC16">
        <v>4.2505073280000003</v>
      </c>
      <c r="AD16">
        <v>4.0032640800000001</v>
      </c>
      <c r="AE16">
        <v>21.712535395200003</v>
      </c>
      <c r="AF16">
        <v>12.303000000000001</v>
      </c>
      <c r="AG16">
        <v>9.7724563199999999</v>
      </c>
      <c r="AH16">
        <v>20.546566559999999</v>
      </c>
      <c r="AI16">
        <v>0</v>
      </c>
      <c r="AJ16">
        <v>0</v>
      </c>
      <c r="AK16">
        <v>22.407480000000003</v>
      </c>
      <c r="AL16">
        <v>45.078800000000001</v>
      </c>
      <c r="AM16">
        <v>0</v>
      </c>
      <c r="AN16">
        <v>0</v>
      </c>
      <c r="AO16">
        <v>6.2238153600000015</v>
      </c>
      <c r="AP16">
        <v>1.6315840800000001</v>
      </c>
      <c r="AQ16">
        <v>17.686350000000001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31.267411667878267</v>
      </c>
      <c r="BB16">
        <f t="shared" si="0"/>
        <v>864.64692743288697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282.53661858262899</v>
      </c>
      <c r="L17">
        <v>0</v>
      </c>
      <c r="M17">
        <v>63.768018018018019</v>
      </c>
      <c r="N17">
        <v>51.886294850425472</v>
      </c>
      <c r="O17">
        <v>73.287554723502311</v>
      </c>
      <c r="P17">
        <v>24.680669452887539</v>
      </c>
      <c r="Q17">
        <v>4.7920039419087148</v>
      </c>
      <c r="R17">
        <v>18.615146253385497</v>
      </c>
      <c r="S17">
        <v>11.586301297453149</v>
      </c>
      <c r="T17">
        <v>0</v>
      </c>
      <c r="U17">
        <v>62.108344170364411</v>
      </c>
      <c r="V17">
        <v>6.1632655559593026</v>
      </c>
      <c r="W17">
        <v>15.834825991661702</v>
      </c>
      <c r="X17">
        <v>67.131679981456784</v>
      </c>
      <c r="Y17">
        <v>0</v>
      </c>
      <c r="Z17">
        <v>2.8784289600000004</v>
      </c>
      <c r="AA17">
        <v>0</v>
      </c>
      <c r="AB17">
        <v>5.7374452799999984</v>
      </c>
      <c r="AC17">
        <v>4.2505073280000003</v>
      </c>
      <c r="AD17">
        <v>4.0032640800000001</v>
      </c>
      <c r="AE17">
        <v>21.712535395200003</v>
      </c>
      <c r="AF17">
        <v>12.303000000000001</v>
      </c>
      <c r="AG17">
        <v>9.7724563199999999</v>
      </c>
      <c r="AH17">
        <v>20.546566559999999</v>
      </c>
      <c r="AI17">
        <v>0</v>
      </c>
      <c r="AJ17">
        <v>0</v>
      </c>
      <c r="AK17">
        <v>22.407480000000003</v>
      </c>
      <c r="AL17">
        <v>45.078800000000001</v>
      </c>
      <c r="AM17">
        <v>0</v>
      </c>
      <c r="AN17">
        <v>0</v>
      </c>
      <c r="AO17">
        <v>6.2238153600000015</v>
      </c>
      <c r="AP17">
        <v>1.6315840800000001</v>
      </c>
      <c r="AQ17">
        <v>17.686350000000001</v>
      </c>
      <c r="AR17">
        <v>23.516524800000003</v>
      </c>
      <c r="AS17">
        <v>14.533971264000002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31.224104500357356</v>
      </c>
      <c r="BB17">
        <f t="shared" si="0"/>
        <v>863.44934774649437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282.51062354666669</v>
      </c>
      <c r="L18">
        <v>0</v>
      </c>
      <c r="M18">
        <v>63.768018018018019</v>
      </c>
      <c r="N18">
        <v>51.886294850425472</v>
      </c>
      <c r="O18">
        <v>73.287554723502311</v>
      </c>
      <c r="P18">
        <v>24.680669452887539</v>
      </c>
      <c r="Q18">
        <v>4.7920039419087148</v>
      </c>
      <c r="R18">
        <v>18.615146253385497</v>
      </c>
      <c r="S18">
        <v>11.586301297453149</v>
      </c>
      <c r="T18">
        <v>0</v>
      </c>
      <c r="U18">
        <v>62.108344170364411</v>
      </c>
      <c r="V18">
        <v>6.1632655559593026</v>
      </c>
      <c r="W18">
        <v>15.834825991661702</v>
      </c>
      <c r="X18">
        <v>67.131679981456784</v>
      </c>
      <c r="Y18">
        <v>0</v>
      </c>
      <c r="Z18">
        <v>2.8784289600000004</v>
      </c>
      <c r="AA18">
        <v>0</v>
      </c>
      <c r="AB18">
        <v>5.7374452799999984</v>
      </c>
      <c r="AC18">
        <v>4.2505073280000003</v>
      </c>
      <c r="AD18">
        <v>4.0032640800000001</v>
      </c>
      <c r="AE18">
        <v>21.712535395200003</v>
      </c>
      <c r="AF18">
        <v>12.303000000000001</v>
      </c>
      <c r="AG18">
        <v>9.7724563199999999</v>
      </c>
      <c r="AH18">
        <v>20.546566559999999</v>
      </c>
      <c r="AI18">
        <v>0</v>
      </c>
      <c r="AJ18">
        <v>0</v>
      </c>
      <c r="AK18">
        <v>22.407480000000003</v>
      </c>
      <c r="AL18">
        <v>45.078800000000001</v>
      </c>
      <c r="AM18">
        <v>0</v>
      </c>
      <c r="AN18">
        <v>0</v>
      </c>
      <c r="AO18">
        <v>6.2238153600000015</v>
      </c>
      <c r="AP18">
        <v>1.6315840800000001</v>
      </c>
      <c r="AQ18">
        <v>17.686350000000001</v>
      </c>
      <c r="AR18">
        <v>23.516524800000003</v>
      </c>
      <c r="AS18">
        <v>14.533971264000002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31.223197910480707</v>
      </c>
      <c r="BB18">
        <f t="shared" si="0"/>
        <v>863.42425930040872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290.12233333333336</v>
      </c>
      <c r="L19">
        <v>0</v>
      </c>
      <c r="M19">
        <v>63.768018018018019</v>
      </c>
      <c r="N19">
        <v>51.886294850425472</v>
      </c>
      <c r="O19">
        <v>73.287554723502311</v>
      </c>
      <c r="P19">
        <v>24.680737636906741</v>
      </c>
      <c r="Q19">
        <v>4.7920039419087148</v>
      </c>
      <c r="R19">
        <v>18.615146253385497</v>
      </c>
      <c r="S19">
        <v>11.586301297453149</v>
      </c>
      <c r="T19">
        <v>0</v>
      </c>
      <c r="U19">
        <v>62.108344170364411</v>
      </c>
      <c r="V19">
        <v>0</v>
      </c>
      <c r="W19">
        <v>15.27841418534627</v>
      </c>
      <c r="X19">
        <v>64.788882649763849</v>
      </c>
      <c r="Y19">
        <v>0</v>
      </c>
      <c r="Z19">
        <v>2.8784289600000004</v>
      </c>
      <c r="AA19">
        <v>0</v>
      </c>
      <c r="AB19">
        <v>5.7374452799999984</v>
      </c>
      <c r="AC19">
        <v>4.2505073280000003</v>
      </c>
      <c r="AD19">
        <v>4.0032640800000001</v>
      </c>
      <c r="AE19">
        <v>21.712535395200003</v>
      </c>
      <c r="AF19">
        <v>12.303000000000001</v>
      </c>
      <c r="AG19">
        <v>9.7724563199999999</v>
      </c>
      <c r="AH19">
        <v>20.546566559999999</v>
      </c>
      <c r="AI19">
        <v>0</v>
      </c>
      <c r="AJ19">
        <v>0</v>
      </c>
      <c r="AK19">
        <v>22.407480000000003</v>
      </c>
      <c r="AL19">
        <v>45.078800000000001</v>
      </c>
      <c r="AM19">
        <v>0</v>
      </c>
      <c r="AN19">
        <v>0</v>
      </c>
      <c r="AO19">
        <v>6.2238153600000015</v>
      </c>
      <c r="AP19">
        <v>1.6315840800000001</v>
      </c>
      <c r="AQ19">
        <v>17.686350000000001</v>
      </c>
      <c r="AR19">
        <v>22.0618944</v>
      </c>
      <c r="AS19">
        <v>14.533971264000002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31.1218017873551</v>
      </c>
      <c r="BB19">
        <f t="shared" si="0"/>
        <v>860.62032830025248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290.12732776066872</v>
      </c>
      <c r="L20">
        <v>3.7819994310664962</v>
      </c>
      <c r="M20">
        <v>63.768018018018019</v>
      </c>
      <c r="N20">
        <v>51.886294850425472</v>
      </c>
      <c r="O20">
        <v>73.287554723502311</v>
      </c>
      <c r="P20">
        <v>24.680737636906741</v>
      </c>
      <c r="Q20">
        <v>4.7920039419087148</v>
      </c>
      <c r="R20">
        <v>18.615146253385497</v>
      </c>
      <c r="S20">
        <v>11.586301297453149</v>
      </c>
      <c r="T20">
        <v>0</v>
      </c>
      <c r="U20">
        <v>62.108344170364411</v>
      </c>
      <c r="V20">
        <v>0</v>
      </c>
      <c r="W20">
        <v>15.27841418534627</v>
      </c>
      <c r="X20">
        <v>64.788882649763849</v>
      </c>
      <c r="Y20">
        <v>0</v>
      </c>
      <c r="Z20">
        <v>2.8784289600000004</v>
      </c>
      <c r="AA20">
        <v>0</v>
      </c>
      <c r="AB20">
        <v>5.7374452799999984</v>
      </c>
      <c r="AC20">
        <v>4.2505073280000003</v>
      </c>
      <c r="AD20">
        <v>4.0032640800000001</v>
      </c>
      <c r="AE20">
        <v>21.712535395200003</v>
      </c>
      <c r="AF20">
        <v>12.303000000000001</v>
      </c>
      <c r="AG20">
        <v>9.7724563199999999</v>
      </c>
      <c r="AH20">
        <v>20.546566559999999</v>
      </c>
      <c r="AI20">
        <v>0</v>
      </c>
      <c r="AJ20">
        <v>0</v>
      </c>
      <c r="AK20">
        <v>22.407480000000003</v>
      </c>
      <c r="AL20">
        <v>45.078800000000001</v>
      </c>
      <c r="AM20">
        <v>0</v>
      </c>
      <c r="AN20">
        <v>0</v>
      </c>
      <c r="AO20">
        <v>6.2238153600000015</v>
      </c>
      <c r="AP20">
        <v>1.6315840800000001</v>
      </c>
      <c r="AQ20">
        <v>17.686350000000001</v>
      </c>
      <c r="AR20">
        <v>22.0618944</v>
      </c>
      <c r="AS20">
        <v>14.533971264000002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31.253967931494333</v>
      </c>
      <c r="BB20">
        <f t="shared" si="0"/>
        <v>864.27515601451512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290.12233333333336</v>
      </c>
      <c r="L21">
        <v>3.9167139194976563</v>
      </c>
      <c r="M21">
        <v>63.768018018018019</v>
      </c>
      <c r="N21">
        <v>51.886294850425472</v>
      </c>
      <c r="O21">
        <v>73.287554723502311</v>
      </c>
      <c r="P21">
        <v>24.680737636906741</v>
      </c>
      <c r="Q21">
        <v>4.7920039419087148</v>
      </c>
      <c r="R21">
        <v>18.615146253385497</v>
      </c>
      <c r="S21">
        <v>11.586301297453149</v>
      </c>
      <c r="T21">
        <v>0</v>
      </c>
      <c r="U21">
        <v>62.108344170364411</v>
      </c>
      <c r="V21">
        <v>0</v>
      </c>
      <c r="W21">
        <v>15.27841418534627</v>
      </c>
      <c r="X21">
        <v>64.788882649763849</v>
      </c>
      <c r="Y21">
        <v>0</v>
      </c>
      <c r="Z21">
        <v>2.8784289600000004</v>
      </c>
      <c r="AA21">
        <v>3.4696800000000003</v>
      </c>
      <c r="AB21">
        <v>11.533435920000002</v>
      </c>
      <c r="AC21">
        <v>8.5010146560000006</v>
      </c>
      <c r="AD21">
        <v>4.0032640800000001</v>
      </c>
      <c r="AE21">
        <v>21.712535395200003</v>
      </c>
      <c r="AF21">
        <v>12.303000000000001</v>
      </c>
      <c r="AG21">
        <v>9.7724563199999999</v>
      </c>
      <c r="AH21">
        <v>20.546566559999999</v>
      </c>
      <c r="AI21">
        <v>0</v>
      </c>
      <c r="AJ21">
        <v>0</v>
      </c>
      <c r="AK21">
        <v>22.407480000000003</v>
      </c>
      <c r="AL21">
        <v>45.078800000000001</v>
      </c>
      <c r="AM21">
        <v>0</v>
      </c>
      <c r="AN21">
        <v>0</v>
      </c>
      <c r="AO21">
        <v>6.2238153600000015</v>
      </c>
      <c r="AP21">
        <v>1.6315840800000001</v>
      </c>
      <c r="AQ21">
        <v>17.686350000000001</v>
      </c>
      <c r="AR21">
        <v>23.516524800000003</v>
      </c>
      <c r="AS21">
        <v>14.533971264000002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31.780975764210197</v>
      </c>
      <c r="BB21">
        <f t="shared" si="0"/>
        <v>878.84867661089515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290.12732776066872</v>
      </c>
      <c r="L22">
        <v>3.9167139194976563</v>
      </c>
      <c r="M22">
        <v>63.768018018018019</v>
      </c>
      <c r="N22">
        <v>51.886294850425472</v>
      </c>
      <c r="O22">
        <v>73.287554723502311</v>
      </c>
      <c r="P22">
        <v>24.680737636906741</v>
      </c>
      <c r="Q22">
        <v>4.7920039419087148</v>
      </c>
      <c r="R22">
        <v>18.615146253385497</v>
      </c>
      <c r="S22">
        <v>11.586301297453149</v>
      </c>
      <c r="T22">
        <v>0</v>
      </c>
      <c r="U22">
        <v>62.108344170364411</v>
      </c>
      <c r="V22">
        <v>0</v>
      </c>
      <c r="W22">
        <v>15.27841418534627</v>
      </c>
      <c r="X22">
        <v>64.788882649763849</v>
      </c>
      <c r="Y22">
        <v>0</v>
      </c>
      <c r="Z22">
        <v>2.8784289600000004</v>
      </c>
      <c r="AA22">
        <v>5.5514880000000018</v>
      </c>
      <c r="AB22">
        <v>11.533435920000002</v>
      </c>
      <c r="AC22">
        <v>8.5010146560000006</v>
      </c>
      <c r="AD22">
        <v>4.0032640800000001</v>
      </c>
      <c r="AE22">
        <v>21.712535395200003</v>
      </c>
      <c r="AF22">
        <v>12.303000000000001</v>
      </c>
      <c r="AG22">
        <v>9.7724563199999999</v>
      </c>
      <c r="AH22">
        <v>20.546566559999999</v>
      </c>
      <c r="AI22">
        <v>0</v>
      </c>
      <c r="AJ22">
        <v>0</v>
      </c>
      <c r="AK22">
        <v>22.407480000000003</v>
      </c>
      <c r="AL22">
        <v>45.078800000000001</v>
      </c>
      <c r="AM22">
        <v>0</v>
      </c>
      <c r="AN22">
        <v>0</v>
      </c>
      <c r="AO22">
        <v>6.2238153600000015</v>
      </c>
      <c r="AP22">
        <v>1.6315840800000001</v>
      </c>
      <c r="AQ22">
        <v>17.686350000000001</v>
      </c>
      <c r="AR22">
        <v>23.516524800000003</v>
      </c>
      <c r="AS22">
        <v>14.533971264000002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31.853805222125267</v>
      </c>
      <c r="BB22">
        <f t="shared" si="0"/>
        <v>880.86264958031529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290.12549701422716</v>
      </c>
      <c r="L23">
        <v>3.9167139194976563</v>
      </c>
      <c r="M23">
        <v>63.768018018018019</v>
      </c>
      <c r="N23">
        <v>51.886294850425472</v>
      </c>
      <c r="O23">
        <v>73.287554723502311</v>
      </c>
      <c r="P23">
        <v>24.682355974528654</v>
      </c>
      <c r="Q23">
        <v>4.7867373831775701</v>
      </c>
      <c r="R23">
        <v>18.620569698205546</v>
      </c>
      <c r="S23">
        <v>11.584713341724356</v>
      </c>
      <c r="T23">
        <v>0</v>
      </c>
      <c r="U23">
        <v>62.108344170364411</v>
      </c>
      <c r="V23">
        <v>0</v>
      </c>
      <c r="W23">
        <v>15.280487742594483</v>
      </c>
      <c r="X23">
        <v>64.788882649763849</v>
      </c>
      <c r="Y23">
        <v>0</v>
      </c>
      <c r="Z23">
        <v>2.8784289600000004</v>
      </c>
      <c r="AA23">
        <v>8.5354127999999996</v>
      </c>
      <c r="AB23">
        <v>11.533435920000002</v>
      </c>
      <c r="AC23">
        <v>8.5010146560000006</v>
      </c>
      <c r="AD23">
        <v>4.0032640800000001</v>
      </c>
      <c r="AE23">
        <v>21.712535395200003</v>
      </c>
      <c r="AF23">
        <v>12.303000000000001</v>
      </c>
      <c r="AG23">
        <v>9.7724563199999999</v>
      </c>
      <c r="AH23">
        <v>20.546566559999999</v>
      </c>
      <c r="AI23">
        <v>0</v>
      </c>
      <c r="AJ23">
        <v>0</v>
      </c>
      <c r="AK23">
        <v>22.407480000000003</v>
      </c>
      <c r="AL23">
        <v>45.078800000000001</v>
      </c>
      <c r="AM23">
        <v>0</v>
      </c>
      <c r="AN23">
        <v>0</v>
      </c>
      <c r="AO23">
        <v>6.2238153600000015</v>
      </c>
      <c r="AP23">
        <v>1.6315840800000001</v>
      </c>
      <c r="AQ23">
        <v>17.686350000000001</v>
      </c>
      <c r="AR23">
        <v>23.516524800000003</v>
      </c>
      <c r="AS23">
        <v>14.533971264000002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31.957959141867754</v>
      </c>
      <c r="BB23">
        <f t="shared" si="0"/>
        <v>883.74285053936171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290.12184896521359</v>
      </c>
      <c r="L24">
        <v>3.9167139194976563</v>
      </c>
      <c r="M24">
        <v>63.768018018018019</v>
      </c>
      <c r="N24">
        <v>51.886294850425472</v>
      </c>
      <c r="O24">
        <v>73.287554723502311</v>
      </c>
      <c r="P24">
        <v>24.682355974528654</v>
      </c>
      <c r="Q24">
        <v>4.7867373831775701</v>
      </c>
      <c r="R24">
        <v>18.620569698205546</v>
      </c>
      <c r="S24">
        <v>11.584713341724356</v>
      </c>
      <c r="T24">
        <v>0</v>
      </c>
      <c r="U24">
        <v>62.108344170364411</v>
      </c>
      <c r="V24">
        <v>0</v>
      </c>
      <c r="W24">
        <v>15.280487742594483</v>
      </c>
      <c r="X24">
        <v>64.788882649763849</v>
      </c>
      <c r="Y24">
        <v>0</v>
      </c>
      <c r="Z24">
        <v>2.8784289600000004</v>
      </c>
      <c r="AA24">
        <v>11.796912000000001</v>
      </c>
      <c r="AB24">
        <v>11.533435920000002</v>
      </c>
      <c r="AC24">
        <v>8.5010146560000006</v>
      </c>
      <c r="AD24">
        <v>4.0032640800000001</v>
      </c>
      <c r="AE24">
        <v>21.712535395200003</v>
      </c>
      <c r="AF24">
        <v>12.303000000000001</v>
      </c>
      <c r="AG24">
        <v>9.7724563199999999</v>
      </c>
      <c r="AH24">
        <v>20.546566559999999</v>
      </c>
      <c r="AI24">
        <v>0</v>
      </c>
      <c r="AJ24">
        <v>0</v>
      </c>
      <c r="AK24">
        <v>22.407480000000003</v>
      </c>
      <c r="AL24">
        <v>45.078800000000001</v>
      </c>
      <c r="AM24">
        <v>0</v>
      </c>
      <c r="AN24">
        <v>0</v>
      </c>
      <c r="AO24">
        <v>6.2238153600000015</v>
      </c>
      <c r="AP24">
        <v>1.6315840800000001</v>
      </c>
      <c r="AQ24">
        <v>17.686350000000001</v>
      </c>
      <c r="AR24">
        <v>23.516524800000003</v>
      </c>
      <c r="AS24">
        <v>14.533971264000002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32.071658035396887</v>
      </c>
      <c r="BB24">
        <f t="shared" si="0"/>
        <v>886.88700279681893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290.12549701422716</v>
      </c>
      <c r="L25">
        <v>3.9167139194976563</v>
      </c>
      <c r="M25">
        <v>55.464318093511196</v>
      </c>
      <c r="N25">
        <v>51.886294850425472</v>
      </c>
      <c r="O25">
        <v>73.287554723502311</v>
      </c>
      <c r="P25">
        <v>24.682355974528654</v>
      </c>
      <c r="Q25">
        <v>4.7867373831775701</v>
      </c>
      <c r="R25">
        <v>18.620569698205546</v>
      </c>
      <c r="S25">
        <v>11.584713341724356</v>
      </c>
      <c r="T25">
        <v>0</v>
      </c>
      <c r="U25">
        <v>62.108344170364411</v>
      </c>
      <c r="V25">
        <v>0</v>
      </c>
      <c r="W25">
        <v>15.280487742594483</v>
      </c>
      <c r="X25">
        <v>64.790663684409225</v>
      </c>
      <c r="Y25">
        <v>0</v>
      </c>
      <c r="Z25">
        <v>2.8784289600000004</v>
      </c>
      <c r="AA25">
        <v>12.317364</v>
      </c>
      <c r="AB25">
        <v>11.533435920000002</v>
      </c>
      <c r="AC25">
        <v>8.5010146560000006</v>
      </c>
      <c r="AD25">
        <v>4.0032640800000001</v>
      </c>
      <c r="AE25">
        <v>21.712535395200003</v>
      </c>
      <c r="AF25">
        <v>12.303000000000001</v>
      </c>
      <c r="AG25">
        <v>9.7724563199999999</v>
      </c>
      <c r="AH25">
        <v>20.546566559999999</v>
      </c>
      <c r="AI25">
        <v>0</v>
      </c>
      <c r="AJ25">
        <v>0</v>
      </c>
      <c r="AK25">
        <v>22.407480000000003</v>
      </c>
      <c r="AL25">
        <v>35.542900000000003</v>
      </c>
      <c r="AM25">
        <v>0</v>
      </c>
      <c r="AN25">
        <v>0</v>
      </c>
      <c r="AO25">
        <v>6.2238153600000015</v>
      </c>
      <c r="AP25">
        <v>1.6315840800000001</v>
      </c>
      <c r="AQ25">
        <v>17.686350000000001</v>
      </c>
      <c r="AR25">
        <v>22.0618944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31.39833211074253</v>
      </c>
      <c r="BB25">
        <f t="shared" si="0"/>
        <v>868.26733883022553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290.12184896521359</v>
      </c>
      <c r="L26">
        <v>3.9167139194976563</v>
      </c>
      <c r="M26">
        <v>41.588672077361416</v>
      </c>
      <c r="N26">
        <v>51.886294850425472</v>
      </c>
      <c r="O26">
        <v>73.287554723502311</v>
      </c>
      <c r="P26">
        <v>24.682355974528654</v>
      </c>
      <c r="Q26">
        <v>4.7867373831775701</v>
      </c>
      <c r="R26">
        <v>18.620569698205546</v>
      </c>
      <c r="S26">
        <v>11.584713341724356</v>
      </c>
      <c r="T26">
        <v>0</v>
      </c>
      <c r="U26">
        <v>62.108344170364411</v>
      </c>
      <c r="V26">
        <v>0</v>
      </c>
      <c r="W26">
        <v>15.280487742594483</v>
      </c>
      <c r="X26">
        <v>64.78597359274238</v>
      </c>
      <c r="Y26">
        <v>0</v>
      </c>
      <c r="Z26">
        <v>2.8784289600000004</v>
      </c>
      <c r="AA26">
        <v>12.317364</v>
      </c>
      <c r="AB26">
        <v>11.533435920000002</v>
      </c>
      <c r="AC26">
        <v>8.5010146560000006</v>
      </c>
      <c r="AD26">
        <v>4.0032640800000001</v>
      </c>
      <c r="AE26">
        <v>21.712535395200003</v>
      </c>
      <c r="AF26">
        <v>12.303000000000001</v>
      </c>
      <c r="AG26">
        <v>9.7724563199999999</v>
      </c>
      <c r="AH26">
        <v>24.955344000000004</v>
      </c>
      <c r="AI26">
        <v>1.1182032000000002</v>
      </c>
      <c r="AJ26">
        <v>0</v>
      </c>
      <c r="AK26">
        <v>22.407480000000003</v>
      </c>
      <c r="AL26">
        <v>35.542900000000003</v>
      </c>
      <c r="AM26">
        <v>0</v>
      </c>
      <c r="AN26">
        <v>0</v>
      </c>
      <c r="AO26">
        <v>6.2238153600000015</v>
      </c>
      <c r="AP26">
        <v>1.6315840800000001</v>
      </c>
      <c r="AQ26">
        <v>17.686350000000001</v>
      </c>
      <c r="AR26">
        <v>22.0618944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31.106672504775602</v>
      </c>
      <c r="BB26">
        <f t="shared" si="0"/>
        <v>860.20199491936228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290.12157919075145</v>
      </c>
      <c r="L27">
        <v>4.0927869743293908</v>
      </c>
      <c r="M27">
        <v>31.188118811881193</v>
      </c>
      <c r="N27">
        <v>51.886294850425472</v>
      </c>
      <c r="O27">
        <v>73.287554723502311</v>
      </c>
      <c r="P27">
        <v>24.682355974528654</v>
      </c>
      <c r="Q27">
        <v>4.7867373831775701</v>
      </c>
      <c r="R27">
        <v>18.620569698205546</v>
      </c>
      <c r="S27">
        <v>11.584713341724356</v>
      </c>
      <c r="T27">
        <v>0</v>
      </c>
      <c r="U27">
        <v>62.108344170364411</v>
      </c>
      <c r="V27">
        <v>0</v>
      </c>
      <c r="W27">
        <v>15.280487742594483</v>
      </c>
      <c r="X27">
        <v>64.78597359274238</v>
      </c>
      <c r="Y27">
        <v>0</v>
      </c>
      <c r="Z27">
        <v>2.8784289600000004</v>
      </c>
      <c r="AA27">
        <v>12.317364</v>
      </c>
      <c r="AB27">
        <v>11.533435920000002</v>
      </c>
      <c r="AC27">
        <v>8.5010146560000006</v>
      </c>
      <c r="AD27">
        <v>4.0032640800000001</v>
      </c>
      <c r="AE27">
        <v>21.712535395200003</v>
      </c>
      <c r="AF27">
        <v>12.303000000000001</v>
      </c>
      <c r="AG27">
        <v>9.7724563199999999</v>
      </c>
      <c r="AH27">
        <v>30.819849840000007</v>
      </c>
      <c r="AI27">
        <v>3.3546095999999994</v>
      </c>
      <c r="AJ27">
        <v>0</v>
      </c>
      <c r="AK27">
        <v>22.407480000000003</v>
      </c>
      <c r="AL27">
        <v>35.542900000000003</v>
      </c>
      <c r="AM27">
        <v>0</v>
      </c>
      <c r="AN27">
        <v>0</v>
      </c>
      <c r="AO27">
        <v>6.2238153600000015</v>
      </c>
      <c r="AP27">
        <v>4.1633524800000004</v>
      </c>
      <c r="AQ27">
        <v>17.686350000000001</v>
      </c>
      <c r="AR27">
        <v>23.516524800000003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31.171675875894699</v>
      </c>
      <c r="BB27">
        <f t="shared" si="0"/>
        <v>861.9995526031322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290.12572295325663</v>
      </c>
      <c r="L28">
        <v>4.0927869743293908</v>
      </c>
      <c r="M28">
        <v>31.188118811881193</v>
      </c>
      <c r="N28">
        <v>51.886294850425472</v>
      </c>
      <c r="O28">
        <v>73.287554723502311</v>
      </c>
      <c r="P28">
        <v>24.682355974528654</v>
      </c>
      <c r="Q28">
        <v>4.7867373831775701</v>
      </c>
      <c r="R28">
        <v>18.620569698205546</v>
      </c>
      <c r="S28">
        <v>11.584713341724356</v>
      </c>
      <c r="T28">
        <v>0</v>
      </c>
      <c r="U28">
        <v>62.108344170364411</v>
      </c>
      <c r="V28">
        <v>0</v>
      </c>
      <c r="W28">
        <v>15.280487742594483</v>
      </c>
      <c r="X28">
        <v>64.78597359274238</v>
      </c>
      <c r="Y28">
        <v>0</v>
      </c>
      <c r="Z28">
        <v>2.8784289600000004</v>
      </c>
      <c r="AA28">
        <v>6.1413336000000003</v>
      </c>
      <c r="AB28">
        <v>11.533435920000002</v>
      </c>
      <c r="AC28">
        <v>8.5010146560000006</v>
      </c>
      <c r="AD28">
        <v>4.0032640800000001</v>
      </c>
      <c r="AE28">
        <v>21.712535395200003</v>
      </c>
      <c r="AF28">
        <v>12.303000000000001</v>
      </c>
      <c r="AG28">
        <v>9.7724563199999999</v>
      </c>
      <c r="AH28">
        <v>30.819849840000007</v>
      </c>
      <c r="AI28">
        <v>21.804962399999997</v>
      </c>
      <c r="AJ28">
        <v>0</v>
      </c>
      <c r="AK28">
        <v>22.407480000000003</v>
      </c>
      <c r="AL28">
        <v>35.542900000000003</v>
      </c>
      <c r="AM28">
        <v>0</v>
      </c>
      <c r="AN28">
        <v>0</v>
      </c>
      <c r="AO28">
        <v>6.2238153600000015</v>
      </c>
      <c r="AP28">
        <v>4.1633524800000004</v>
      </c>
      <c r="AQ28">
        <v>10.917500000000002</v>
      </c>
      <c r="AR28">
        <v>23.516524800000003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31.363961319808684</v>
      </c>
      <c r="BB28">
        <f t="shared" si="0"/>
        <v>867.31688332172359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290.12233013235016</v>
      </c>
      <c r="L29">
        <v>4.0927869743293908</v>
      </c>
      <c r="M29">
        <v>31.188118811881193</v>
      </c>
      <c r="N29">
        <v>51.886294850425472</v>
      </c>
      <c r="O29">
        <v>73.287554723502311</v>
      </c>
      <c r="P29">
        <v>24.682355974528654</v>
      </c>
      <c r="Q29">
        <v>2.1457257653631281</v>
      </c>
      <c r="R29">
        <v>9.7938543514644323</v>
      </c>
      <c r="S29">
        <v>6.1333551299183373</v>
      </c>
      <c r="T29">
        <v>0</v>
      </c>
      <c r="U29">
        <v>62.108344170364411</v>
      </c>
      <c r="V29">
        <v>0</v>
      </c>
      <c r="W29">
        <v>5</v>
      </c>
      <c r="X29">
        <v>15</v>
      </c>
      <c r="Y29">
        <v>0</v>
      </c>
      <c r="Z29">
        <v>2.8784289600000004</v>
      </c>
      <c r="AA29">
        <v>6.1413336000000003</v>
      </c>
      <c r="AB29">
        <v>11.533435920000002</v>
      </c>
      <c r="AC29">
        <v>8.5010146560000006</v>
      </c>
      <c r="AD29">
        <v>4.0032640800000001</v>
      </c>
      <c r="AE29">
        <v>21.712535395200003</v>
      </c>
      <c r="AF29">
        <v>12.303000000000001</v>
      </c>
      <c r="AG29">
        <v>9.7724563199999999</v>
      </c>
      <c r="AH29">
        <v>24.955344000000004</v>
      </c>
      <c r="AI29">
        <v>21.804962399999997</v>
      </c>
      <c r="AJ29">
        <v>0</v>
      </c>
      <c r="AK29">
        <v>22.407480000000003</v>
      </c>
      <c r="AL29">
        <v>35.542900000000003</v>
      </c>
      <c r="AM29">
        <v>0</v>
      </c>
      <c r="AN29">
        <v>0</v>
      </c>
      <c r="AO29">
        <v>6.2238153600000015</v>
      </c>
      <c r="AP29">
        <v>1.6315840800000001</v>
      </c>
      <c r="AQ29">
        <v>10.917500000000002</v>
      </c>
      <c r="AR29">
        <v>23.516524800000003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28.384017194694412</v>
      </c>
      <c r="BB29">
        <f t="shared" si="0"/>
        <v>784.91161387423313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290.12673832521534</v>
      </c>
      <c r="L30">
        <v>4.0927869743293908</v>
      </c>
      <c r="M30">
        <v>31.188118811881193</v>
      </c>
      <c r="N30">
        <v>51.886294850425472</v>
      </c>
      <c r="O30">
        <v>73.287554723502311</v>
      </c>
      <c r="P30">
        <v>24.682355974528654</v>
      </c>
      <c r="Q30">
        <v>2.1457257653631281</v>
      </c>
      <c r="R30">
        <v>9.7938543514644323</v>
      </c>
      <c r="S30">
        <v>6.1333551299183373</v>
      </c>
      <c r="T30">
        <v>0</v>
      </c>
      <c r="U30">
        <v>62.108344170364411</v>
      </c>
      <c r="V30">
        <v>0</v>
      </c>
      <c r="W30">
        <v>5</v>
      </c>
      <c r="X30">
        <v>15</v>
      </c>
      <c r="Y30">
        <v>0</v>
      </c>
      <c r="Z30">
        <v>2.8784289600000004</v>
      </c>
      <c r="AA30">
        <v>0</v>
      </c>
      <c r="AB30">
        <v>11.533435920000002</v>
      </c>
      <c r="AC30">
        <v>8.5010146560000006</v>
      </c>
      <c r="AD30">
        <v>4.0032640800000001</v>
      </c>
      <c r="AE30">
        <v>21.712535395200003</v>
      </c>
      <c r="AF30">
        <v>12.303000000000001</v>
      </c>
      <c r="AG30">
        <v>9.7724563199999999</v>
      </c>
      <c r="AH30">
        <v>24.955344000000004</v>
      </c>
      <c r="AI30">
        <v>21.804962399999997</v>
      </c>
      <c r="AJ30">
        <v>0</v>
      </c>
      <c r="AK30">
        <v>22.407480000000003</v>
      </c>
      <c r="AL30">
        <v>35.542900000000003</v>
      </c>
      <c r="AM30">
        <v>0</v>
      </c>
      <c r="AN30">
        <v>0</v>
      </c>
      <c r="AO30">
        <v>6.2238153600000015</v>
      </c>
      <c r="AP30">
        <v>1.6315840800000001</v>
      </c>
      <c r="AQ30">
        <v>10.917500000000002</v>
      </c>
      <c r="AR30">
        <v>23.516524800000003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28.169838214050383</v>
      </c>
      <c r="BB30">
        <f t="shared" si="0"/>
        <v>778.98886744774222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290.12233013235016</v>
      </c>
      <c r="L31">
        <v>3.5954475567880748</v>
      </c>
      <c r="M31">
        <v>32.317522449919416</v>
      </c>
      <c r="N31">
        <v>53.753671857531764</v>
      </c>
      <c r="O31">
        <v>75.481632803480039</v>
      </c>
      <c r="P31">
        <v>25.570215495980314</v>
      </c>
      <c r="Q31">
        <v>2.1457257653631281</v>
      </c>
      <c r="R31">
        <v>9.7938543514644323</v>
      </c>
      <c r="S31">
        <v>6.1333551299183373</v>
      </c>
      <c r="T31">
        <v>0</v>
      </c>
      <c r="U31">
        <v>62.108344170364411</v>
      </c>
      <c r="V31">
        <v>0</v>
      </c>
      <c r="W31">
        <v>5</v>
      </c>
      <c r="X31">
        <v>15</v>
      </c>
      <c r="Y31">
        <v>0</v>
      </c>
      <c r="Z31">
        <v>2.8784289600000004</v>
      </c>
      <c r="AA31">
        <v>0</v>
      </c>
      <c r="AB31">
        <v>11.533435920000002</v>
      </c>
      <c r="AC31">
        <v>8.5010146560000006</v>
      </c>
      <c r="AD31">
        <v>4.0032640800000001</v>
      </c>
      <c r="AE31">
        <v>21.712535395200003</v>
      </c>
      <c r="AF31">
        <v>12.303000000000001</v>
      </c>
      <c r="AG31">
        <v>9.7724563199999999</v>
      </c>
      <c r="AH31">
        <v>24.955344000000004</v>
      </c>
      <c r="AI31">
        <v>14.536641599999999</v>
      </c>
      <c r="AJ31">
        <v>0</v>
      </c>
      <c r="AK31">
        <v>22.407480000000003</v>
      </c>
      <c r="AL31">
        <v>35.542900000000003</v>
      </c>
      <c r="AM31">
        <v>0</v>
      </c>
      <c r="AN31">
        <v>0</v>
      </c>
      <c r="AO31">
        <v>6.2238153600000015</v>
      </c>
      <c r="AP31">
        <v>1.6315840800000001</v>
      </c>
      <c r="AQ31">
        <v>5.4587500000000011</v>
      </c>
      <c r="AR31">
        <v>22.0618944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27.869533981433342</v>
      </c>
      <c r="BB31">
        <f t="shared" si="0"/>
        <v>770.68444111652684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290.1263690047054</v>
      </c>
      <c r="L32">
        <v>3.5954475567880748</v>
      </c>
      <c r="M32">
        <v>32.317522449919416</v>
      </c>
      <c r="N32">
        <v>51.880280175202152</v>
      </c>
      <c r="O32">
        <v>73.285108201560192</v>
      </c>
      <c r="P32">
        <v>25.570215495980314</v>
      </c>
      <c r="Q32">
        <v>2.1457257653631281</v>
      </c>
      <c r="R32">
        <v>9.7938543514644323</v>
      </c>
      <c r="S32">
        <v>6.1333551299183373</v>
      </c>
      <c r="T32">
        <v>0</v>
      </c>
      <c r="U32">
        <v>62.108344170364411</v>
      </c>
      <c r="V32">
        <v>0</v>
      </c>
      <c r="W32">
        <v>5</v>
      </c>
      <c r="X32">
        <v>15</v>
      </c>
      <c r="Y32">
        <v>0</v>
      </c>
      <c r="Z32">
        <v>2.8784289600000004</v>
      </c>
      <c r="AA32">
        <v>0</v>
      </c>
      <c r="AB32">
        <v>11.533435920000002</v>
      </c>
      <c r="AC32">
        <v>8.5010146560000006</v>
      </c>
      <c r="AD32">
        <v>4.0032640800000001</v>
      </c>
      <c r="AE32">
        <v>21.712535395200003</v>
      </c>
      <c r="AF32">
        <v>12.303000000000001</v>
      </c>
      <c r="AG32">
        <v>9.7724563199999999</v>
      </c>
      <c r="AH32">
        <v>24.955344000000004</v>
      </c>
      <c r="AI32">
        <v>14.536641599999999</v>
      </c>
      <c r="AJ32">
        <v>0</v>
      </c>
      <c r="AK32">
        <v>22.407480000000003</v>
      </c>
      <c r="AL32">
        <v>35.542900000000003</v>
      </c>
      <c r="AM32">
        <v>0</v>
      </c>
      <c r="AN32">
        <v>0</v>
      </c>
      <c r="AO32">
        <v>6.2238153600000015</v>
      </c>
      <c r="AP32">
        <v>1.6315840800000001</v>
      </c>
      <c r="AQ32">
        <v>5.4587500000000011</v>
      </c>
      <c r="AR32">
        <v>22.0618944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27.72763448107056</v>
      </c>
      <c r="BB32">
        <f t="shared" si="0"/>
        <v>766.7604632049954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290.12346336497455</v>
      </c>
      <c r="L33">
        <v>3.5954475567880748</v>
      </c>
      <c r="M33">
        <v>32.317522449919416</v>
      </c>
      <c r="N33">
        <v>51.880280175202152</v>
      </c>
      <c r="O33">
        <v>73.285108201560192</v>
      </c>
      <c r="P33">
        <v>25.570573147305755</v>
      </c>
      <c r="Q33">
        <v>2.0721159235668791</v>
      </c>
      <c r="R33">
        <v>9.2157960993083012</v>
      </c>
      <c r="S33">
        <v>5.7409640491673279</v>
      </c>
      <c r="T33">
        <v>0</v>
      </c>
      <c r="U33">
        <v>62.108344170364411</v>
      </c>
      <c r="V33">
        <v>0</v>
      </c>
      <c r="W33">
        <v>5</v>
      </c>
      <c r="X33">
        <v>15</v>
      </c>
      <c r="Y33">
        <v>0</v>
      </c>
      <c r="Z33">
        <v>2.8784289600000004</v>
      </c>
      <c r="AA33">
        <v>0</v>
      </c>
      <c r="AB33">
        <v>11.533435920000002</v>
      </c>
      <c r="AC33">
        <v>8.5010146560000006</v>
      </c>
      <c r="AD33">
        <v>0</v>
      </c>
      <c r="AE33">
        <v>21.712535395200003</v>
      </c>
      <c r="AF33">
        <v>12.303000000000001</v>
      </c>
      <c r="AG33">
        <v>9.7724563199999999</v>
      </c>
      <c r="AH33">
        <v>24.955344000000004</v>
      </c>
      <c r="AI33">
        <v>14.536641599999999</v>
      </c>
      <c r="AJ33">
        <v>0</v>
      </c>
      <c r="AK33">
        <v>22.407480000000003</v>
      </c>
      <c r="AL33">
        <v>35.542900000000003</v>
      </c>
      <c r="AM33">
        <v>0</v>
      </c>
      <c r="AN33">
        <v>0</v>
      </c>
      <c r="AO33">
        <v>6.2238153600000015</v>
      </c>
      <c r="AP33">
        <v>1.6315840800000001</v>
      </c>
      <c r="AQ33">
        <v>5.4587500000000011</v>
      </c>
      <c r="AR33">
        <v>22.0618944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27.551394513779613</v>
      </c>
      <c r="BB33">
        <f t="shared" si="0"/>
        <v>761.88683192917745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290.12886195879702</v>
      </c>
      <c r="L34">
        <v>3.5954475567880748</v>
      </c>
      <c r="M34">
        <v>32.317522449919416</v>
      </c>
      <c r="N34">
        <v>51.880280175202152</v>
      </c>
      <c r="O34">
        <v>73.285108201560192</v>
      </c>
      <c r="P34">
        <v>25.57162711409396</v>
      </c>
      <c r="Q34">
        <v>2.0721159235668791</v>
      </c>
      <c r="R34">
        <v>9.2157960993083012</v>
      </c>
      <c r="S34">
        <v>5.7409640491673279</v>
      </c>
      <c r="T34">
        <v>0</v>
      </c>
      <c r="U34">
        <v>62.108344170364411</v>
      </c>
      <c r="V34">
        <v>0</v>
      </c>
      <c r="W34">
        <v>5</v>
      </c>
      <c r="X34">
        <v>15</v>
      </c>
      <c r="Y34">
        <v>0</v>
      </c>
      <c r="Z34">
        <v>2.8784289600000004</v>
      </c>
      <c r="AA34">
        <v>0</v>
      </c>
      <c r="AB34">
        <v>11.533435920000002</v>
      </c>
      <c r="AC34">
        <v>8.5010146560000006</v>
      </c>
      <c r="AD34">
        <v>0</v>
      </c>
      <c r="AE34">
        <v>21.712535395200003</v>
      </c>
      <c r="AF34">
        <v>12.303000000000001</v>
      </c>
      <c r="AG34">
        <v>9.7724563199999999</v>
      </c>
      <c r="AH34">
        <v>24.955344000000004</v>
      </c>
      <c r="AI34">
        <v>3.3546095999999994</v>
      </c>
      <c r="AJ34">
        <v>0</v>
      </c>
      <c r="AK34">
        <v>22.407480000000003</v>
      </c>
      <c r="AL34">
        <v>35.542900000000003</v>
      </c>
      <c r="AM34">
        <v>0</v>
      </c>
      <c r="AN34">
        <v>0</v>
      </c>
      <c r="AO34">
        <v>6.2238153600000015</v>
      </c>
      <c r="AP34">
        <v>1.6315840800000001</v>
      </c>
      <c r="AQ34">
        <v>0</v>
      </c>
      <c r="AR34">
        <v>22.0618944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26.970855472792763</v>
      </c>
      <c r="BB34">
        <f t="shared" si="0"/>
        <v>745.83304153077495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290.12746552103982</v>
      </c>
      <c r="L35">
        <v>3.5954475567880748</v>
      </c>
      <c r="M35">
        <v>18.059902280714546</v>
      </c>
      <c r="N35">
        <v>26.720783947457914</v>
      </c>
      <c r="O35">
        <v>38.151660222436831</v>
      </c>
      <c r="P35">
        <v>13.158250823218175</v>
      </c>
      <c r="Q35">
        <v>2.3610752879581147</v>
      </c>
      <c r="R35">
        <v>9.8317748186024989</v>
      </c>
      <c r="S35">
        <v>6.1481115496296299</v>
      </c>
      <c r="T35">
        <v>0</v>
      </c>
      <c r="U35">
        <v>64.357019650817648</v>
      </c>
      <c r="V35">
        <v>0</v>
      </c>
      <c r="W35">
        <v>5</v>
      </c>
      <c r="X35">
        <v>15</v>
      </c>
      <c r="Y35">
        <v>0</v>
      </c>
      <c r="Z35">
        <v>0</v>
      </c>
      <c r="AA35">
        <v>0</v>
      </c>
      <c r="AB35">
        <v>5.7374452799999984</v>
      </c>
      <c r="AC35">
        <v>4.2505073280000003</v>
      </c>
      <c r="AD35">
        <v>0</v>
      </c>
      <c r="AE35">
        <v>21.712535395200003</v>
      </c>
      <c r="AF35">
        <v>12.303000000000001</v>
      </c>
      <c r="AG35">
        <v>9.7724563199999999</v>
      </c>
      <c r="AH35">
        <v>24.955344000000004</v>
      </c>
      <c r="AI35">
        <v>1.1182032000000002</v>
      </c>
      <c r="AJ35">
        <v>0</v>
      </c>
      <c r="AK35">
        <v>22.407480000000003</v>
      </c>
      <c r="AL35">
        <v>35.542900000000003</v>
      </c>
      <c r="AM35">
        <v>0</v>
      </c>
      <c r="AN35">
        <v>0</v>
      </c>
      <c r="AO35">
        <v>6.2238153600000015</v>
      </c>
      <c r="AP35">
        <v>1.6315840800000001</v>
      </c>
      <c r="AQ35">
        <v>0</v>
      </c>
      <c r="AR35">
        <v>22.0618944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23.530905983478288</v>
      </c>
      <c r="BB35">
        <f t="shared" si="0"/>
        <v>650.70708165198494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290.12498413747517</v>
      </c>
      <c r="L36">
        <v>3.5954475567880748</v>
      </c>
      <c r="M36">
        <v>18.059902280714546</v>
      </c>
      <c r="N36">
        <v>26.720783947457914</v>
      </c>
      <c r="O36">
        <v>38.151660222436831</v>
      </c>
      <c r="P36">
        <v>13.158250823218175</v>
      </c>
      <c r="Q36">
        <v>2.3610752879581147</v>
      </c>
      <c r="R36">
        <v>9.8317748186024989</v>
      </c>
      <c r="S36">
        <v>6.1481115496296299</v>
      </c>
      <c r="T36">
        <v>0</v>
      </c>
      <c r="U36">
        <v>64.356940499314746</v>
      </c>
      <c r="V36">
        <v>0</v>
      </c>
      <c r="W36">
        <v>5</v>
      </c>
      <c r="X36">
        <v>15</v>
      </c>
      <c r="Y36">
        <v>0</v>
      </c>
      <c r="Z36">
        <v>0</v>
      </c>
      <c r="AA36">
        <v>0</v>
      </c>
      <c r="AB36">
        <v>5.7374452799999984</v>
      </c>
      <c r="AC36">
        <v>4.2505073280000003</v>
      </c>
      <c r="AD36">
        <v>0</v>
      </c>
      <c r="AE36">
        <v>21.712535395200003</v>
      </c>
      <c r="AF36">
        <v>12.303000000000001</v>
      </c>
      <c r="AG36">
        <v>9.7724563199999999</v>
      </c>
      <c r="AH36">
        <v>24.955344000000004</v>
      </c>
      <c r="AI36">
        <v>1.1182032000000002</v>
      </c>
      <c r="AJ36">
        <v>0</v>
      </c>
      <c r="AK36">
        <v>22.407480000000003</v>
      </c>
      <c r="AL36">
        <v>35.542900000000003</v>
      </c>
      <c r="AM36">
        <v>0</v>
      </c>
      <c r="AN36">
        <v>0</v>
      </c>
      <c r="AO36">
        <v>6.2238153600000015</v>
      </c>
      <c r="AP36">
        <v>1.6315840800000001</v>
      </c>
      <c r="AQ36">
        <v>0</v>
      </c>
      <c r="AR36">
        <v>22.0618944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23.53081700066998</v>
      </c>
      <c r="BB36">
        <f t="shared" si="0"/>
        <v>650.70461009972564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290.12746552103982</v>
      </c>
      <c r="L37">
        <v>3.5954475567880748</v>
      </c>
      <c r="M37">
        <v>15.002072109407379</v>
      </c>
      <c r="N37">
        <v>24.868829693383542</v>
      </c>
      <c r="O37">
        <v>38.151660222436831</v>
      </c>
      <c r="P37">
        <v>13.457797484484333</v>
      </c>
      <c r="Q37">
        <v>2.154281469387755</v>
      </c>
      <c r="R37">
        <v>9.8317748186024989</v>
      </c>
      <c r="S37">
        <v>6.1481115496296299</v>
      </c>
      <c r="T37">
        <v>0</v>
      </c>
      <c r="U37">
        <v>62.109319796954324</v>
      </c>
      <c r="V37">
        <v>0</v>
      </c>
      <c r="W37">
        <v>5</v>
      </c>
      <c r="X37">
        <v>15</v>
      </c>
      <c r="Y37">
        <v>0</v>
      </c>
      <c r="Z37">
        <v>0</v>
      </c>
      <c r="AA37">
        <v>0</v>
      </c>
      <c r="AB37">
        <v>5.7374452799999984</v>
      </c>
      <c r="AC37">
        <v>4.2505073280000003</v>
      </c>
      <c r="AD37">
        <v>0</v>
      </c>
      <c r="AE37">
        <v>21.712535395200003</v>
      </c>
      <c r="AF37">
        <v>12.303000000000001</v>
      </c>
      <c r="AG37">
        <v>9.7724563199999999</v>
      </c>
      <c r="AH37">
        <v>30.819849840000007</v>
      </c>
      <c r="AI37">
        <v>0.83865240000000008</v>
      </c>
      <c r="AJ37">
        <v>0</v>
      </c>
      <c r="AK37">
        <v>22.407480000000003</v>
      </c>
      <c r="AL37">
        <v>59.209269999999989</v>
      </c>
      <c r="AM37">
        <v>0</v>
      </c>
      <c r="AN37">
        <v>0</v>
      </c>
      <c r="AO37">
        <v>6.1592529599999999</v>
      </c>
      <c r="AP37">
        <v>1.6315840800000001</v>
      </c>
      <c r="AQ37">
        <v>0</v>
      </c>
      <c r="AR37">
        <v>22.0618944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24.302965883677114</v>
      </c>
      <c r="BB37">
        <f t="shared" si="0"/>
        <v>672.05705295523694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290.12498413747517</v>
      </c>
      <c r="L38">
        <v>3.5954475567880748</v>
      </c>
      <c r="M38">
        <v>15.002072109407379</v>
      </c>
      <c r="N38">
        <v>24.868829693383542</v>
      </c>
      <c r="O38">
        <v>38.151660222436831</v>
      </c>
      <c r="P38">
        <v>13.457797484484333</v>
      </c>
      <c r="Q38">
        <v>2.154281469387755</v>
      </c>
      <c r="R38">
        <v>9.8317748186024989</v>
      </c>
      <c r="S38">
        <v>6.1481115496296299</v>
      </c>
      <c r="T38">
        <v>0</v>
      </c>
      <c r="U38">
        <v>62.109319796954324</v>
      </c>
      <c r="V38">
        <v>0</v>
      </c>
      <c r="W38">
        <v>5</v>
      </c>
      <c r="X38">
        <v>15</v>
      </c>
      <c r="Y38">
        <v>0</v>
      </c>
      <c r="Z38">
        <v>0</v>
      </c>
      <c r="AA38">
        <v>0</v>
      </c>
      <c r="AB38">
        <v>5.7374452799999984</v>
      </c>
      <c r="AC38">
        <v>4.2505073280000003</v>
      </c>
      <c r="AD38">
        <v>0</v>
      </c>
      <c r="AE38">
        <v>21.712535395200003</v>
      </c>
      <c r="AF38">
        <v>12.303000000000001</v>
      </c>
      <c r="AG38">
        <v>9.7724563199999999</v>
      </c>
      <c r="AH38">
        <v>30.819849840000007</v>
      </c>
      <c r="AI38">
        <v>0.83865240000000008</v>
      </c>
      <c r="AJ38">
        <v>0</v>
      </c>
      <c r="AK38">
        <v>22.407480000000003</v>
      </c>
      <c r="AL38">
        <v>59.209269999999989</v>
      </c>
      <c r="AM38">
        <v>0</v>
      </c>
      <c r="AN38">
        <v>0</v>
      </c>
      <c r="AO38">
        <v>6.1592529599999999</v>
      </c>
      <c r="AP38">
        <v>1.6315840800000001</v>
      </c>
      <c r="AQ38">
        <v>0</v>
      </c>
      <c r="AR38">
        <v>22.0618944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24.302879521042183</v>
      </c>
      <c r="BB38">
        <f t="shared" si="0"/>
        <v>672.05465793430722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290.12746552103982</v>
      </c>
      <c r="L39">
        <v>3.5954475567880748</v>
      </c>
      <c r="M39">
        <v>22.204540746738786</v>
      </c>
      <c r="N39">
        <v>26.720783947457914</v>
      </c>
      <c r="O39">
        <v>38.151660222436831</v>
      </c>
      <c r="P39">
        <v>13.439661184310738</v>
      </c>
      <c r="Q39">
        <v>2.154281469387755</v>
      </c>
      <c r="R39">
        <v>9.8317748186024989</v>
      </c>
      <c r="S39">
        <v>6.1481115496296299</v>
      </c>
      <c r="T39">
        <v>0</v>
      </c>
      <c r="U39">
        <v>62.108988760743422</v>
      </c>
      <c r="V39">
        <v>0</v>
      </c>
      <c r="W39">
        <v>5</v>
      </c>
      <c r="X39">
        <v>15</v>
      </c>
      <c r="Y39">
        <v>0</v>
      </c>
      <c r="Z39">
        <v>0</v>
      </c>
      <c r="AA39">
        <v>0</v>
      </c>
      <c r="AB39">
        <v>5.7374452799999984</v>
      </c>
      <c r="AC39">
        <v>4.2505073280000003</v>
      </c>
      <c r="AD39">
        <v>0</v>
      </c>
      <c r="AE39">
        <v>21.712535395200003</v>
      </c>
      <c r="AF39">
        <v>12.303000000000001</v>
      </c>
      <c r="AG39">
        <v>9.7724563199999999</v>
      </c>
      <c r="AH39">
        <v>41.093133119999997</v>
      </c>
      <c r="AI39">
        <v>0.83865240000000008</v>
      </c>
      <c r="AJ39">
        <v>0</v>
      </c>
      <c r="AK39">
        <v>22.407480000000003</v>
      </c>
      <c r="AL39">
        <v>62.416799999999995</v>
      </c>
      <c r="AM39">
        <v>0</v>
      </c>
      <c r="AN39">
        <v>0</v>
      </c>
      <c r="AO39">
        <v>6.0688656000000005</v>
      </c>
      <c r="AP39">
        <v>1.6315840800000001</v>
      </c>
      <c r="AQ39">
        <v>0</v>
      </c>
      <c r="AR39">
        <v>22.0618944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25.085646135879351</v>
      </c>
      <c r="BB39">
        <f t="shared" si="0"/>
        <v>693.70075417805606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290.12498413747517</v>
      </c>
      <c r="L40">
        <v>3.5954475567880748</v>
      </c>
      <c r="M40">
        <v>22.204540746738786</v>
      </c>
      <c r="N40">
        <v>26.720783947457914</v>
      </c>
      <c r="O40">
        <v>38.151660222436831</v>
      </c>
      <c r="P40">
        <v>13.439661184310738</v>
      </c>
      <c r="Q40">
        <v>2.0712723021582731</v>
      </c>
      <c r="R40">
        <v>8.1691050093624629</v>
      </c>
      <c r="S40">
        <v>5.0011248591549302</v>
      </c>
      <c r="T40">
        <v>0</v>
      </c>
      <c r="U40">
        <v>62.109319796954324</v>
      </c>
      <c r="V40">
        <v>0</v>
      </c>
      <c r="W40">
        <v>5</v>
      </c>
      <c r="X40">
        <v>15</v>
      </c>
      <c r="Y40">
        <v>0</v>
      </c>
      <c r="Z40">
        <v>0</v>
      </c>
      <c r="AA40">
        <v>0</v>
      </c>
      <c r="AB40">
        <v>5.7374452799999984</v>
      </c>
      <c r="AC40">
        <v>4.2505073280000003</v>
      </c>
      <c r="AD40">
        <v>0</v>
      </c>
      <c r="AE40">
        <v>21.4127568</v>
      </c>
      <c r="AF40">
        <v>12.303000000000001</v>
      </c>
      <c r="AG40">
        <v>9.7724563199999999</v>
      </c>
      <c r="AH40">
        <v>33.273792</v>
      </c>
      <c r="AI40">
        <v>0.83865240000000008</v>
      </c>
      <c r="AJ40">
        <v>0</v>
      </c>
      <c r="AK40">
        <v>22.407480000000003</v>
      </c>
      <c r="AL40">
        <v>62.416799999999995</v>
      </c>
      <c r="AM40">
        <v>0</v>
      </c>
      <c r="AN40">
        <v>0</v>
      </c>
      <c r="AO40">
        <v>6.0688656000000005</v>
      </c>
      <c r="AP40">
        <v>1.6315840800000001</v>
      </c>
      <c r="AQ40">
        <v>0</v>
      </c>
      <c r="AR40">
        <v>22.0618944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24.701259801384737</v>
      </c>
      <c r="BB40">
        <f t="shared" si="0"/>
        <v>683.07120478305262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290.12746552103982</v>
      </c>
      <c r="L41">
        <v>3.5954475567880748</v>
      </c>
      <c r="M41">
        <v>16.495955750000004</v>
      </c>
      <c r="N41">
        <v>18.965519190695932</v>
      </c>
      <c r="O41">
        <v>14.92051576412473</v>
      </c>
      <c r="P41">
        <v>7.0046563133018234</v>
      </c>
      <c r="Q41">
        <v>2.0712723021582731</v>
      </c>
      <c r="R41">
        <v>8.1691050093624629</v>
      </c>
      <c r="S41">
        <v>5.0011248591549302</v>
      </c>
      <c r="T41">
        <v>0</v>
      </c>
      <c r="U41">
        <v>62.107481209539088</v>
      </c>
      <c r="V41">
        <v>0</v>
      </c>
      <c r="W41">
        <v>5</v>
      </c>
      <c r="X41">
        <v>15</v>
      </c>
      <c r="Y41">
        <v>0</v>
      </c>
      <c r="Z41">
        <v>0</v>
      </c>
      <c r="AA41">
        <v>0</v>
      </c>
      <c r="AB41">
        <v>5.7374452799999984</v>
      </c>
      <c r="AC41">
        <v>4.2505073280000003</v>
      </c>
      <c r="AD41">
        <v>0</v>
      </c>
      <c r="AE41">
        <v>21.4127568</v>
      </c>
      <c r="AF41">
        <v>12.303000000000001</v>
      </c>
      <c r="AG41">
        <v>9.7724563199999999</v>
      </c>
      <c r="AH41">
        <v>33.273792</v>
      </c>
      <c r="AI41">
        <v>1.3977539999999999</v>
      </c>
      <c r="AJ41">
        <v>0</v>
      </c>
      <c r="AK41">
        <v>22.407480000000003</v>
      </c>
      <c r="AL41">
        <v>62.416799999999995</v>
      </c>
      <c r="AM41">
        <v>0</v>
      </c>
      <c r="AN41">
        <v>0</v>
      </c>
      <c r="AO41">
        <v>6.0688656000000005</v>
      </c>
      <c r="AP41">
        <v>1.6315840800000001</v>
      </c>
      <c r="AQ41">
        <v>0</v>
      </c>
      <c r="AR41">
        <v>22.0618944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23.215557554201059</v>
      </c>
      <c r="BB41">
        <f t="shared" si="0"/>
        <v>641.98665234356406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285.0519541153846</v>
      </c>
      <c r="L42">
        <v>3.5954475567880748</v>
      </c>
      <c r="M42">
        <v>15.002072109407379</v>
      </c>
      <c r="N42">
        <v>18.965519190695932</v>
      </c>
      <c r="O42">
        <v>14.92051576412473</v>
      </c>
      <c r="P42">
        <v>7.0046563133018234</v>
      </c>
      <c r="Q42">
        <v>2.0741004556332965</v>
      </c>
      <c r="R42">
        <v>8.1691050093624629</v>
      </c>
      <c r="S42">
        <v>5.0011248591549302</v>
      </c>
      <c r="T42">
        <v>0</v>
      </c>
      <c r="U42">
        <v>62.107481209539088</v>
      </c>
      <c r="V42">
        <v>0</v>
      </c>
      <c r="W42">
        <v>5</v>
      </c>
      <c r="X42">
        <v>15</v>
      </c>
      <c r="Y42">
        <v>0</v>
      </c>
      <c r="Z42">
        <v>0</v>
      </c>
      <c r="AA42">
        <v>0</v>
      </c>
      <c r="AB42">
        <v>5.7374452799999984</v>
      </c>
      <c r="AC42">
        <v>4.2505073280000003</v>
      </c>
      <c r="AD42">
        <v>0</v>
      </c>
      <c r="AE42">
        <v>21.4127568</v>
      </c>
      <c r="AF42">
        <v>6.1515000000000013</v>
      </c>
      <c r="AG42">
        <v>9.7724563199999999</v>
      </c>
      <c r="AH42">
        <v>24.955344000000004</v>
      </c>
      <c r="AI42">
        <v>1.3977539999999999</v>
      </c>
      <c r="AJ42">
        <v>0</v>
      </c>
      <c r="AK42">
        <v>22.407480000000003</v>
      </c>
      <c r="AL42">
        <v>62.416799999999995</v>
      </c>
      <c r="AM42">
        <v>0</v>
      </c>
      <c r="AN42">
        <v>0</v>
      </c>
      <c r="AO42">
        <v>6.0688656000000005</v>
      </c>
      <c r="AP42">
        <v>1.6315840800000001</v>
      </c>
      <c r="AQ42">
        <v>0</v>
      </c>
      <c r="AR42">
        <v>22.0618944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22.481384143570214</v>
      </c>
      <c r="BB42">
        <f t="shared" si="0"/>
        <v>621.68431086142198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290.12346336497455</v>
      </c>
      <c r="L43">
        <v>3.5954475567880748</v>
      </c>
      <c r="M43">
        <v>14.993626618705036</v>
      </c>
      <c r="N43">
        <v>15.514052711387434</v>
      </c>
      <c r="O43">
        <v>37.848246525871858</v>
      </c>
      <c r="P43">
        <v>7.0049329126080391</v>
      </c>
      <c r="Q43">
        <v>2.0741004556332965</v>
      </c>
      <c r="R43">
        <v>8.1691050093624629</v>
      </c>
      <c r="S43">
        <v>5.0011248591549302</v>
      </c>
      <c r="T43">
        <v>0</v>
      </c>
      <c r="U43">
        <v>62.108242460273736</v>
      </c>
      <c r="V43">
        <v>0</v>
      </c>
      <c r="W43">
        <v>5</v>
      </c>
      <c r="X43">
        <v>15</v>
      </c>
      <c r="Y43">
        <v>0</v>
      </c>
      <c r="Z43">
        <v>0</v>
      </c>
      <c r="AA43">
        <v>0</v>
      </c>
      <c r="AB43">
        <v>5.7374452799999984</v>
      </c>
      <c r="AC43">
        <v>4.2505073280000003</v>
      </c>
      <c r="AD43">
        <v>0</v>
      </c>
      <c r="AE43">
        <v>21.4127568</v>
      </c>
      <c r="AF43">
        <v>6.1515000000000013</v>
      </c>
      <c r="AG43">
        <v>9.7724563199999999</v>
      </c>
      <c r="AH43">
        <v>16.636896</v>
      </c>
      <c r="AI43">
        <v>1.3977539999999999</v>
      </c>
      <c r="AJ43">
        <v>0</v>
      </c>
      <c r="AK43">
        <v>22.407480000000003</v>
      </c>
      <c r="AL43">
        <v>62.416799999999995</v>
      </c>
      <c r="AM43">
        <v>0</v>
      </c>
      <c r="AN43">
        <v>0</v>
      </c>
      <c r="AO43">
        <v>6.0688656000000005</v>
      </c>
      <c r="AP43">
        <v>1.6315840800000001</v>
      </c>
      <c r="AQ43">
        <v>0</v>
      </c>
      <c r="AR43">
        <v>22.0618944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23.047529150449027</v>
      </c>
      <c r="BB43">
        <f t="shared" si="0"/>
        <v>637.34008374591031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290.12398602052889</v>
      </c>
      <c r="L44">
        <v>3.5954475567880748</v>
      </c>
      <c r="M44">
        <v>14.993626618705036</v>
      </c>
      <c r="N44">
        <v>15.514052711387434</v>
      </c>
      <c r="O44">
        <v>37.848246525871858</v>
      </c>
      <c r="P44">
        <v>7.0049329126080391</v>
      </c>
      <c r="Q44">
        <v>2.0741004556332965</v>
      </c>
      <c r="R44">
        <v>8.1691050093624629</v>
      </c>
      <c r="S44">
        <v>5.0011248591549302</v>
      </c>
      <c r="T44">
        <v>0</v>
      </c>
      <c r="U44">
        <v>62.108242460273736</v>
      </c>
      <c r="V44">
        <v>0</v>
      </c>
      <c r="W44">
        <v>5</v>
      </c>
      <c r="X44">
        <v>15</v>
      </c>
      <c r="Y44">
        <v>0</v>
      </c>
      <c r="Z44">
        <v>0</v>
      </c>
      <c r="AA44">
        <v>0</v>
      </c>
      <c r="AB44">
        <v>5.7374452799999984</v>
      </c>
      <c r="AC44">
        <v>8.5010146560000006</v>
      </c>
      <c r="AD44">
        <v>0</v>
      </c>
      <c r="AE44">
        <v>21.4127568</v>
      </c>
      <c r="AF44">
        <v>6.1515000000000013</v>
      </c>
      <c r="AG44">
        <v>9.7724563199999999</v>
      </c>
      <c r="AH44">
        <v>16.636896</v>
      </c>
      <c r="AI44">
        <v>1.3977539999999999</v>
      </c>
      <c r="AJ44">
        <v>0</v>
      </c>
      <c r="AK44">
        <v>22.407480000000003</v>
      </c>
      <c r="AL44">
        <v>62.416799999999995</v>
      </c>
      <c r="AM44">
        <v>0</v>
      </c>
      <c r="AN44">
        <v>0</v>
      </c>
      <c r="AO44">
        <v>6.0688656000000005</v>
      </c>
      <c r="AP44">
        <v>1.6315840800000001</v>
      </c>
      <c r="AQ44">
        <v>0</v>
      </c>
      <c r="AR44">
        <v>22.0618944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23.195889083526961</v>
      </c>
      <c r="BB44">
        <f t="shared" si="0"/>
        <v>641.44275379638668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290.12257973568279</v>
      </c>
      <c r="L45">
        <v>3.5954475567880748</v>
      </c>
      <c r="M45">
        <v>18.37</v>
      </c>
      <c r="N45">
        <v>21.455661442111957</v>
      </c>
      <c r="O45">
        <v>37.956798800711752</v>
      </c>
      <c r="P45">
        <v>13.503566793751894</v>
      </c>
      <c r="Q45">
        <v>2.0741004556332965</v>
      </c>
      <c r="R45">
        <v>8.1113906250000003</v>
      </c>
      <c r="S45">
        <v>5.0052410855263156</v>
      </c>
      <c r="T45">
        <v>0</v>
      </c>
      <c r="U45">
        <v>62.109319796954324</v>
      </c>
      <c r="V45">
        <v>0</v>
      </c>
      <c r="W45">
        <v>4.8167721518987348</v>
      </c>
      <c r="X45">
        <v>14.475689059687664</v>
      </c>
      <c r="Y45">
        <v>0</v>
      </c>
      <c r="Z45">
        <v>0</v>
      </c>
      <c r="AA45">
        <v>0</v>
      </c>
      <c r="AB45">
        <v>5.7374452799999984</v>
      </c>
      <c r="AC45">
        <v>8.5010146560000006</v>
      </c>
      <c r="AD45">
        <v>0</v>
      </c>
      <c r="AE45">
        <v>21.4127568</v>
      </c>
      <c r="AF45">
        <v>6.1515000000000013</v>
      </c>
      <c r="AG45">
        <v>9.7724563199999999</v>
      </c>
      <c r="AH45">
        <v>16.636896</v>
      </c>
      <c r="AI45">
        <v>1.3977539999999999</v>
      </c>
      <c r="AJ45">
        <v>0</v>
      </c>
      <c r="AK45">
        <v>22.407480000000003</v>
      </c>
      <c r="AL45">
        <v>62.416799999999995</v>
      </c>
      <c r="AM45">
        <v>0</v>
      </c>
      <c r="AN45">
        <v>0</v>
      </c>
      <c r="AO45">
        <v>6.0688656000000005</v>
      </c>
      <c r="AP45">
        <v>1.9128916800000004</v>
      </c>
      <c r="AQ45">
        <v>0</v>
      </c>
      <c r="AR45">
        <v>22.0618944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23.734920213440812</v>
      </c>
      <c r="BB45">
        <f t="shared" si="0"/>
        <v>656.34873263990596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290.12561812475911</v>
      </c>
      <c r="L46">
        <v>3.5954475567880748</v>
      </c>
      <c r="M46">
        <v>18.37</v>
      </c>
      <c r="N46">
        <v>21.455661442111957</v>
      </c>
      <c r="O46">
        <v>37.956798800711752</v>
      </c>
      <c r="P46">
        <v>13.503566793751894</v>
      </c>
      <c r="Q46">
        <v>2.0741004556332965</v>
      </c>
      <c r="R46">
        <v>8.1113906250000003</v>
      </c>
      <c r="S46">
        <v>5.0052410855263156</v>
      </c>
      <c r="T46">
        <v>0</v>
      </c>
      <c r="U46">
        <v>62.109319796954324</v>
      </c>
      <c r="V46">
        <v>0</v>
      </c>
      <c r="W46">
        <v>4.8167721518987348</v>
      </c>
      <c r="X46">
        <v>14.475689059687664</v>
      </c>
      <c r="Y46">
        <v>0</v>
      </c>
      <c r="Z46">
        <v>0</v>
      </c>
      <c r="AA46">
        <v>0</v>
      </c>
      <c r="AB46">
        <v>5.7374452799999984</v>
      </c>
      <c r="AC46">
        <v>8.5010146560000006</v>
      </c>
      <c r="AD46">
        <v>0</v>
      </c>
      <c r="AE46">
        <v>21.4127568</v>
      </c>
      <c r="AF46">
        <v>6.1515000000000013</v>
      </c>
      <c r="AG46">
        <v>9.7724563199999999</v>
      </c>
      <c r="AH46">
        <v>16.636896</v>
      </c>
      <c r="AI46">
        <v>1.3977539999999999</v>
      </c>
      <c r="AJ46">
        <v>0</v>
      </c>
      <c r="AK46">
        <v>22.407480000000003</v>
      </c>
      <c r="AL46">
        <v>62.416799999999995</v>
      </c>
      <c r="AM46">
        <v>0</v>
      </c>
      <c r="AN46">
        <v>0</v>
      </c>
      <c r="AO46">
        <v>6.0688656000000005</v>
      </c>
      <c r="AP46">
        <v>1.9128916800000004</v>
      </c>
      <c r="AQ46">
        <v>0</v>
      </c>
      <c r="AR46">
        <v>22.0618944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23.73502604210783</v>
      </c>
      <c r="BB46">
        <f t="shared" si="0"/>
        <v>656.35166520031521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290.12257973568279</v>
      </c>
      <c r="L47">
        <v>3.6057977862382118</v>
      </c>
      <c r="M47">
        <v>18.37</v>
      </c>
      <c r="N47">
        <v>21.455661442111957</v>
      </c>
      <c r="O47">
        <v>38.256674053602957</v>
      </c>
      <c r="P47">
        <v>13.469598920972647</v>
      </c>
      <c r="Q47">
        <v>2.2799026178010471</v>
      </c>
      <c r="R47">
        <v>9.7415931900980866</v>
      </c>
      <c r="S47">
        <v>6.0600066491359872</v>
      </c>
      <c r="T47">
        <v>0</v>
      </c>
      <c r="U47">
        <v>25.002168674698794</v>
      </c>
      <c r="V47">
        <v>0</v>
      </c>
      <c r="W47">
        <v>4.8171256358087478</v>
      </c>
      <c r="X47">
        <v>14.484609201171059</v>
      </c>
      <c r="Y47">
        <v>0</v>
      </c>
      <c r="Z47">
        <v>0</v>
      </c>
      <c r="AA47">
        <v>0</v>
      </c>
      <c r="AB47">
        <v>5.7374452799999984</v>
      </c>
      <c r="AC47">
        <v>8.5010146560000006</v>
      </c>
      <c r="AD47">
        <v>0</v>
      </c>
      <c r="AE47">
        <v>21.4127568</v>
      </c>
      <c r="AF47">
        <v>6.1515000000000013</v>
      </c>
      <c r="AG47">
        <v>9.7724563199999999</v>
      </c>
      <c r="AH47">
        <v>16.636896</v>
      </c>
      <c r="AI47">
        <v>0</v>
      </c>
      <c r="AJ47">
        <v>0</v>
      </c>
      <c r="AK47">
        <v>22.407480000000003</v>
      </c>
      <c r="AL47">
        <v>62.416799999999995</v>
      </c>
      <c r="AM47">
        <v>0</v>
      </c>
      <c r="AN47">
        <v>0</v>
      </c>
      <c r="AO47">
        <v>6.0688656000000005</v>
      </c>
      <c r="AP47">
        <v>1.9128916800000004</v>
      </c>
      <c r="AQ47">
        <v>0</v>
      </c>
      <c r="AR47">
        <v>22.0618944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22.50195192823616</v>
      </c>
      <c r="BB47">
        <f t="shared" si="0"/>
        <v>622.25309732868607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290.12561812475911</v>
      </c>
      <c r="L48">
        <v>3.6057977862382118</v>
      </c>
      <c r="M48">
        <v>18.37</v>
      </c>
      <c r="N48">
        <v>21.455661442111957</v>
      </c>
      <c r="O48">
        <v>38.256674053602957</v>
      </c>
      <c r="P48">
        <v>13.469598920972647</v>
      </c>
      <c r="Q48">
        <v>2.2790663874345554</v>
      </c>
      <c r="R48">
        <v>9.7367184493227459</v>
      </c>
      <c r="S48">
        <v>6.0600066491359872</v>
      </c>
      <c r="T48">
        <v>0</v>
      </c>
      <c r="U48">
        <v>25.002168674698794</v>
      </c>
      <c r="V48">
        <v>0</v>
      </c>
      <c r="W48">
        <v>4.8171256358087478</v>
      </c>
      <c r="X48">
        <v>14.484609201171059</v>
      </c>
      <c r="Y48">
        <v>0</v>
      </c>
      <c r="Z48">
        <v>0</v>
      </c>
      <c r="AA48">
        <v>0</v>
      </c>
      <c r="AB48">
        <v>11.533435920000002</v>
      </c>
      <c r="AC48">
        <v>8.5010146560000006</v>
      </c>
      <c r="AD48">
        <v>0</v>
      </c>
      <c r="AE48">
        <v>21.4127568</v>
      </c>
      <c r="AF48">
        <v>6.1515000000000013</v>
      </c>
      <c r="AG48">
        <v>9.7724563199999999</v>
      </c>
      <c r="AH48">
        <v>16.636896</v>
      </c>
      <c r="AI48">
        <v>0</v>
      </c>
      <c r="AJ48">
        <v>0</v>
      </c>
      <c r="AK48">
        <v>22.407480000000003</v>
      </c>
      <c r="AL48">
        <v>62.416799999999995</v>
      </c>
      <c r="AM48">
        <v>0</v>
      </c>
      <c r="AN48">
        <v>0</v>
      </c>
      <c r="AO48">
        <v>6.0688656000000005</v>
      </c>
      <c r="AP48">
        <v>1.9128916800000004</v>
      </c>
      <c r="AQ48">
        <v>0</v>
      </c>
      <c r="AR48">
        <v>22.0618944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22.704138374691084</v>
      </c>
      <c r="BB48">
        <f t="shared" si="0"/>
        <v>627.84422894016564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290.12257973568279</v>
      </c>
      <c r="L49">
        <v>3.6057977862382118</v>
      </c>
      <c r="M49">
        <v>19.031133848245183</v>
      </c>
      <c r="N49">
        <v>19.307472196651734</v>
      </c>
      <c r="O49">
        <v>38.256674053602957</v>
      </c>
      <c r="P49">
        <v>13.469598920972647</v>
      </c>
      <c r="Q49">
        <v>2.2901704357638888</v>
      </c>
      <c r="R49">
        <v>9.8997685303587843</v>
      </c>
      <c r="S49">
        <v>6.1549295857988175</v>
      </c>
      <c r="T49">
        <v>0</v>
      </c>
      <c r="U49">
        <v>25.002168674698794</v>
      </c>
      <c r="V49">
        <v>0</v>
      </c>
      <c r="W49">
        <v>4.8190909090909093</v>
      </c>
      <c r="X49">
        <v>32.636994981179427</v>
      </c>
      <c r="Y49">
        <v>0</v>
      </c>
      <c r="Z49">
        <v>0</v>
      </c>
      <c r="AA49">
        <v>0</v>
      </c>
      <c r="AB49">
        <v>11.533435920000002</v>
      </c>
      <c r="AC49">
        <v>8.5010146560000006</v>
      </c>
      <c r="AD49">
        <v>0</v>
      </c>
      <c r="AE49">
        <v>21.4127568</v>
      </c>
      <c r="AF49">
        <v>6.1515000000000013</v>
      </c>
      <c r="AG49">
        <v>9.7724563199999999</v>
      </c>
      <c r="AH49">
        <v>16.636896</v>
      </c>
      <c r="AI49">
        <v>0</v>
      </c>
      <c r="AJ49">
        <v>0</v>
      </c>
      <c r="AK49">
        <v>22.407480000000003</v>
      </c>
      <c r="AL49">
        <v>62.416799999999995</v>
      </c>
      <c r="AM49">
        <v>0</v>
      </c>
      <c r="AN49">
        <v>0</v>
      </c>
      <c r="AO49">
        <v>5.9397407999999992</v>
      </c>
      <c r="AP49">
        <v>1.9128916800000004</v>
      </c>
      <c r="AQ49">
        <v>5.6771000000000003</v>
      </c>
      <c r="AR49">
        <v>22.0618944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23.48873647859034</v>
      </c>
      <c r="BB49">
        <f t="shared" si="0"/>
        <v>649.54094036929382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290.12561812475911</v>
      </c>
      <c r="L50">
        <v>3.6057977862382118</v>
      </c>
      <c r="M50">
        <v>19.031133848245183</v>
      </c>
      <c r="N50">
        <v>19.307472196651734</v>
      </c>
      <c r="O50">
        <v>38.256674053602957</v>
      </c>
      <c r="P50">
        <v>13.469598920972647</v>
      </c>
      <c r="Q50">
        <v>2.2901704357638888</v>
      </c>
      <c r="R50">
        <v>9.8997685303587843</v>
      </c>
      <c r="S50">
        <v>6.1549295857988175</v>
      </c>
      <c r="T50">
        <v>0</v>
      </c>
      <c r="U50">
        <v>25.002168674698794</v>
      </c>
      <c r="V50">
        <v>0</v>
      </c>
      <c r="W50">
        <v>4.8190909090909093</v>
      </c>
      <c r="X50">
        <v>32.636994981179427</v>
      </c>
      <c r="Y50">
        <v>0</v>
      </c>
      <c r="Z50">
        <v>0</v>
      </c>
      <c r="AA50">
        <v>0</v>
      </c>
      <c r="AB50">
        <v>11.533435920000002</v>
      </c>
      <c r="AC50">
        <v>8.5010146560000006</v>
      </c>
      <c r="AD50">
        <v>0</v>
      </c>
      <c r="AE50">
        <v>21.4127568</v>
      </c>
      <c r="AF50">
        <v>6.1515000000000013</v>
      </c>
      <c r="AG50">
        <v>9.7724563199999999</v>
      </c>
      <c r="AH50">
        <v>30.819849840000007</v>
      </c>
      <c r="AI50">
        <v>0</v>
      </c>
      <c r="AJ50">
        <v>0</v>
      </c>
      <c r="AK50">
        <v>22.407480000000003</v>
      </c>
      <c r="AL50">
        <v>62.416799999999995</v>
      </c>
      <c r="AM50">
        <v>0</v>
      </c>
      <c r="AN50">
        <v>0</v>
      </c>
      <c r="AO50">
        <v>5.9397407999999992</v>
      </c>
      <c r="AP50">
        <v>1.9128916800000004</v>
      </c>
      <c r="AQ50">
        <v>5.6771000000000003</v>
      </c>
      <c r="AR50">
        <v>22.0618944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23.983827295257363</v>
      </c>
      <c r="BB50">
        <f t="shared" si="0"/>
        <v>663.23184178170311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290.12257973568279</v>
      </c>
      <c r="L51">
        <v>3.6057977862382118</v>
      </c>
      <c r="M51">
        <v>15.545983154296874</v>
      </c>
      <c r="N51">
        <v>25.000789069166366</v>
      </c>
      <c r="O51">
        <v>36.855901599471686</v>
      </c>
      <c r="P51">
        <v>13.469182859747757</v>
      </c>
      <c r="Q51">
        <v>2.2910245086805552</v>
      </c>
      <c r="R51">
        <v>9.9152300606060599</v>
      </c>
      <c r="S51">
        <v>6.1640905797636645</v>
      </c>
      <c r="T51">
        <v>0</v>
      </c>
      <c r="U51">
        <v>25.002168674698794</v>
      </c>
      <c r="V51">
        <v>0</v>
      </c>
      <c r="W51">
        <v>5.0023189926547733</v>
      </c>
      <c r="X51">
        <v>32.865793326872492</v>
      </c>
      <c r="Y51">
        <v>0</v>
      </c>
      <c r="Z51">
        <v>0</v>
      </c>
      <c r="AA51">
        <v>0</v>
      </c>
      <c r="AB51">
        <v>11.533435920000002</v>
      </c>
      <c r="AC51">
        <v>8.5010146560000006</v>
      </c>
      <c r="AD51">
        <v>0</v>
      </c>
      <c r="AE51">
        <v>21.712535395200003</v>
      </c>
      <c r="AF51">
        <v>4.7845000000000004</v>
      </c>
      <c r="AG51">
        <v>9.7724563199999999</v>
      </c>
      <c r="AH51">
        <v>41.093133119999997</v>
      </c>
      <c r="AI51">
        <v>0</v>
      </c>
      <c r="AJ51">
        <v>0</v>
      </c>
      <c r="AK51">
        <v>22.407480000000003</v>
      </c>
      <c r="AL51">
        <v>59.209269999999989</v>
      </c>
      <c r="AM51">
        <v>0</v>
      </c>
      <c r="AN51">
        <v>0</v>
      </c>
      <c r="AO51">
        <v>5.9397407999999992</v>
      </c>
      <c r="AP51">
        <v>2.7568144800000005</v>
      </c>
      <c r="AQ51">
        <v>5.6771000000000003</v>
      </c>
      <c r="AR51">
        <v>22.0618944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24.265955825986151</v>
      </c>
      <c r="BB51">
        <f t="shared" si="0"/>
        <v>671.03361022669378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290.12561812475911</v>
      </c>
      <c r="L52">
        <v>3.6057977862382118</v>
      </c>
      <c r="M52">
        <v>15.00299160890186</v>
      </c>
      <c r="N52">
        <v>16.227317779967692</v>
      </c>
      <c r="O52">
        <v>36.855901599471686</v>
      </c>
      <c r="P52">
        <v>7.0032726204465341</v>
      </c>
      <c r="Q52">
        <v>2.2910245086805552</v>
      </c>
      <c r="R52">
        <v>9.9152300606060599</v>
      </c>
      <c r="S52">
        <v>6.1640905797636645</v>
      </c>
      <c r="T52">
        <v>0</v>
      </c>
      <c r="U52">
        <v>23.294989705605815</v>
      </c>
      <c r="V52">
        <v>0</v>
      </c>
      <c r="W52">
        <v>5.0023189926547733</v>
      </c>
      <c r="X52">
        <v>32.865793326872492</v>
      </c>
      <c r="Y52">
        <v>0</v>
      </c>
      <c r="Z52">
        <v>0</v>
      </c>
      <c r="AA52">
        <v>0</v>
      </c>
      <c r="AB52">
        <v>11.533435920000002</v>
      </c>
      <c r="AC52">
        <v>8.5010146560000006</v>
      </c>
      <c r="AD52">
        <v>0</v>
      </c>
      <c r="AE52">
        <v>21.712535395200003</v>
      </c>
      <c r="AF52">
        <v>4.7845000000000004</v>
      </c>
      <c r="AG52">
        <v>9.7724563199999999</v>
      </c>
      <c r="AH52">
        <v>41.093133119999997</v>
      </c>
      <c r="AI52">
        <v>0</v>
      </c>
      <c r="AJ52">
        <v>0</v>
      </c>
      <c r="AK52">
        <v>22.407480000000003</v>
      </c>
      <c r="AL52">
        <v>59.209269999999989</v>
      </c>
      <c r="AM52">
        <v>0</v>
      </c>
      <c r="AN52">
        <v>0</v>
      </c>
      <c r="AO52">
        <v>5.9397407999999992</v>
      </c>
      <c r="AP52">
        <v>2.7568144800000005</v>
      </c>
      <c r="AQ52">
        <v>5.6771000000000003</v>
      </c>
      <c r="AR52">
        <v>22.0618944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23.655676480058755</v>
      </c>
      <c r="BB52">
        <f t="shared" si="0"/>
        <v>654.15737591870948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290.12257973568279</v>
      </c>
      <c r="L53">
        <v>4.0927869743293908</v>
      </c>
      <c r="M53">
        <v>15.00299160890186</v>
      </c>
      <c r="N53">
        <v>15.358090663361427</v>
      </c>
      <c r="O53">
        <v>25.06563521630413</v>
      </c>
      <c r="P53">
        <v>7.0032726204465341</v>
      </c>
      <c r="Q53">
        <v>2.2910245086805552</v>
      </c>
      <c r="R53">
        <v>9.9152300606060599</v>
      </c>
      <c r="S53">
        <v>6.1640905797636645</v>
      </c>
      <c r="T53">
        <v>0</v>
      </c>
      <c r="U53">
        <v>25.00177581534772</v>
      </c>
      <c r="V53">
        <v>0</v>
      </c>
      <c r="W53">
        <v>5.0023189926547733</v>
      </c>
      <c r="X53">
        <v>32.865793326872492</v>
      </c>
      <c r="Y53">
        <v>0</v>
      </c>
      <c r="Z53">
        <v>0</v>
      </c>
      <c r="AA53">
        <v>0</v>
      </c>
      <c r="AB53">
        <v>11.533435920000002</v>
      </c>
      <c r="AC53">
        <v>8.5010146560000006</v>
      </c>
      <c r="AD53">
        <v>0</v>
      </c>
      <c r="AE53">
        <v>21.712535395200003</v>
      </c>
      <c r="AF53">
        <v>4.7845000000000004</v>
      </c>
      <c r="AG53">
        <v>9.7724563199999999</v>
      </c>
      <c r="AH53">
        <v>41.093133119999997</v>
      </c>
      <c r="AI53">
        <v>0</v>
      </c>
      <c r="AJ53">
        <v>0</v>
      </c>
      <c r="AK53">
        <v>22.407480000000003</v>
      </c>
      <c r="AL53">
        <v>59.209269999999989</v>
      </c>
      <c r="AM53">
        <v>0</v>
      </c>
      <c r="AN53">
        <v>0</v>
      </c>
      <c r="AO53">
        <v>5.9397407999999992</v>
      </c>
      <c r="AP53">
        <v>2.7568144800000005</v>
      </c>
      <c r="AQ53">
        <v>5.6771000000000003</v>
      </c>
      <c r="AR53">
        <v>22.0618944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23.290317234249517</v>
      </c>
      <c r="BB53">
        <f t="shared" si="0"/>
        <v>644.05397857350181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290.12561812475911</v>
      </c>
      <c r="L54">
        <v>4.0927869743293908</v>
      </c>
      <c r="M54">
        <v>15.00299160890186</v>
      </c>
      <c r="N54">
        <v>15.358090663361427</v>
      </c>
      <c r="O54">
        <v>25.06563521630413</v>
      </c>
      <c r="P54">
        <v>7.0032726204465341</v>
      </c>
      <c r="Q54">
        <v>2.2910245086805552</v>
      </c>
      <c r="R54">
        <v>9.9152300606060599</v>
      </c>
      <c r="S54">
        <v>6.1640905797636645</v>
      </c>
      <c r="T54">
        <v>0</v>
      </c>
      <c r="U54">
        <v>25.00177581534772</v>
      </c>
      <c r="V54">
        <v>0</v>
      </c>
      <c r="W54">
        <v>5.0023189926547733</v>
      </c>
      <c r="X54">
        <v>32.865793326872492</v>
      </c>
      <c r="Y54">
        <v>0</v>
      </c>
      <c r="Z54">
        <v>0</v>
      </c>
      <c r="AA54">
        <v>0</v>
      </c>
      <c r="AB54">
        <v>11.533435920000002</v>
      </c>
      <c r="AC54">
        <v>8.5010146560000006</v>
      </c>
      <c r="AD54">
        <v>4.0032640800000001</v>
      </c>
      <c r="AE54">
        <v>21.712535395200003</v>
      </c>
      <c r="AF54">
        <v>4.7845000000000004</v>
      </c>
      <c r="AG54">
        <v>9.7724563199999999</v>
      </c>
      <c r="AH54">
        <v>41.093133119999997</v>
      </c>
      <c r="AI54">
        <v>0</v>
      </c>
      <c r="AJ54">
        <v>0</v>
      </c>
      <c r="AK54">
        <v>22.407480000000003</v>
      </c>
      <c r="AL54">
        <v>59.209269999999989</v>
      </c>
      <c r="AM54">
        <v>0</v>
      </c>
      <c r="AN54">
        <v>0</v>
      </c>
      <c r="AO54">
        <v>5.9397407999999992</v>
      </c>
      <c r="AP54">
        <v>2.7568144800000005</v>
      </c>
      <c r="AQ54">
        <v>5.6771000000000003</v>
      </c>
      <c r="AR54">
        <v>22.0618944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23.430136974916532</v>
      </c>
      <c r="BB54">
        <f t="shared" si="0"/>
        <v>647.92046130191113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290.12257973568279</v>
      </c>
      <c r="L55">
        <v>4.0927869743293908</v>
      </c>
      <c r="M55">
        <v>15.003499638467099</v>
      </c>
      <c r="N55">
        <v>15.491893617661816</v>
      </c>
      <c r="O55">
        <v>25.06563521630413</v>
      </c>
      <c r="P55">
        <v>7.0459101852688661</v>
      </c>
      <c r="Q55">
        <v>2.2910245086805552</v>
      </c>
      <c r="R55">
        <v>9.9152300606060599</v>
      </c>
      <c r="S55">
        <v>6.1640905797636645</v>
      </c>
      <c r="T55">
        <v>0</v>
      </c>
      <c r="U55">
        <v>25.002209468750873</v>
      </c>
      <c r="V55">
        <v>0</v>
      </c>
      <c r="W55">
        <v>5.0023189926547733</v>
      </c>
      <c r="X55">
        <v>32.865793326872492</v>
      </c>
      <c r="Y55">
        <v>0</v>
      </c>
      <c r="Z55">
        <v>2.8784289600000004</v>
      </c>
      <c r="AA55">
        <v>0</v>
      </c>
      <c r="AB55">
        <v>11.533435920000002</v>
      </c>
      <c r="AC55">
        <v>8.5010146560000006</v>
      </c>
      <c r="AD55">
        <v>4.0032640800000001</v>
      </c>
      <c r="AE55">
        <v>21.712535395200003</v>
      </c>
      <c r="AF55">
        <v>4.7845000000000004</v>
      </c>
      <c r="AG55">
        <v>9.7724563199999999</v>
      </c>
      <c r="AH55">
        <v>41.093133119999997</v>
      </c>
      <c r="AI55">
        <v>0</v>
      </c>
      <c r="AJ55">
        <v>0</v>
      </c>
      <c r="AK55">
        <v>22.407480000000003</v>
      </c>
      <c r="AL55">
        <v>59.209269999999989</v>
      </c>
      <c r="AM55">
        <v>0</v>
      </c>
      <c r="AN55">
        <v>0</v>
      </c>
      <c r="AO55">
        <v>5.9397407999999992</v>
      </c>
      <c r="AP55">
        <v>2.7568144800000005</v>
      </c>
      <c r="AQ55">
        <v>5.6771000000000003</v>
      </c>
      <c r="AR55">
        <v>22.0618944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23.536679206223173</v>
      </c>
      <c r="BB55">
        <f t="shared" si="0"/>
        <v>650.86669184361915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290.12561812475911</v>
      </c>
      <c r="L56">
        <v>4.0927869743293908</v>
      </c>
      <c r="M56">
        <v>15.003499638467099</v>
      </c>
      <c r="N56">
        <v>15.491893617661816</v>
      </c>
      <c r="O56">
        <v>25.06563521630413</v>
      </c>
      <c r="P56">
        <v>7.0459101852688661</v>
      </c>
      <c r="Q56">
        <v>2.2910245086805552</v>
      </c>
      <c r="R56">
        <v>9.9152300606060599</v>
      </c>
      <c r="S56">
        <v>6.1640905797636645</v>
      </c>
      <c r="T56">
        <v>0</v>
      </c>
      <c r="U56">
        <v>25.002209468750873</v>
      </c>
      <c r="V56">
        <v>0</v>
      </c>
      <c r="W56">
        <v>5.0023189926547733</v>
      </c>
      <c r="X56">
        <v>32.865793326872492</v>
      </c>
      <c r="Y56">
        <v>0</v>
      </c>
      <c r="Z56">
        <v>2.8784289600000004</v>
      </c>
      <c r="AA56">
        <v>0</v>
      </c>
      <c r="AB56">
        <v>11.533435920000002</v>
      </c>
      <c r="AC56">
        <v>8.5094038152000007</v>
      </c>
      <c r="AD56">
        <v>4.0032640800000001</v>
      </c>
      <c r="AE56">
        <v>21.712535395200003</v>
      </c>
      <c r="AF56">
        <v>4.7845000000000004</v>
      </c>
      <c r="AG56">
        <v>9.7724563199999999</v>
      </c>
      <c r="AH56">
        <v>41.093133119999997</v>
      </c>
      <c r="AI56">
        <v>0</v>
      </c>
      <c r="AJ56">
        <v>0</v>
      </c>
      <c r="AK56">
        <v>22.407480000000003</v>
      </c>
      <c r="AL56">
        <v>59.209269999999989</v>
      </c>
      <c r="AM56">
        <v>0</v>
      </c>
      <c r="AN56">
        <v>0</v>
      </c>
      <c r="AO56">
        <v>5.9397407999999992</v>
      </c>
      <c r="AP56">
        <v>2.7568144800000005</v>
      </c>
      <c r="AQ56">
        <v>11.354200000000001</v>
      </c>
      <c r="AR56">
        <v>22.0618944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23.735208771290196</v>
      </c>
      <c r="BB56">
        <f t="shared" si="0"/>
        <v>656.35668982682853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290.12257973568279</v>
      </c>
      <c r="L57">
        <v>3.6057977862382118</v>
      </c>
      <c r="M57">
        <v>15.003499638467099</v>
      </c>
      <c r="N57">
        <v>15.532622742366092</v>
      </c>
      <c r="O57">
        <v>25.686244884113275</v>
      </c>
      <c r="P57">
        <v>7.0462330290706436</v>
      </c>
      <c r="Q57">
        <v>2.2910245086805552</v>
      </c>
      <c r="R57">
        <v>9.9152300606060599</v>
      </c>
      <c r="S57">
        <v>6.1640905797636645</v>
      </c>
      <c r="T57">
        <v>0</v>
      </c>
      <c r="U57">
        <v>25.002209468750873</v>
      </c>
      <c r="V57">
        <v>0</v>
      </c>
      <c r="W57">
        <v>5.0023189926547733</v>
      </c>
      <c r="X57">
        <v>32.865793326872492</v>
      </c>
      <c r="Y57">
        <v>0</v>
      </c>
      <c r="Z57">
        <v>2.8784289600000004</v>
      </c>
      <c r="AA57">
        <v>0</v>
      </c>
      <c r="AB57">
        <v>11.533435920000002</v>
      </c>
      <c r="AC57">
        <v>8.5094038152000007</v>
      </c>
      <c r="AD57">
        <v>4.0032640800000001</v>
      </c>
      <c r="AE57">
        <v>21.712535395200003</v>
      </c>
      <c r="AF57">
        <v>4.7845000000000004</v>
      </c>
      <c r="AG57">
        <v>9.7724563199999999</v>
      </c>
      <c r="AH57">
        <v>41.093133119999997</v>
      </c>
      <c r="AI57">
        <v>0</v>
      </c>
      <c r="AJ57">
        <v>0</v>
      </c>
      <c r="AK57">
        <v>22.407480000000003</v>
      </c>
      <c r="AL57">
        <v>59.209269999999989</v>
      </c>
      <c r="AM57">
        <v>0</v>
      </c>
      <c r="AN57">
        <v>0</v>
      </c>
      <c r="AO57">
        <v>5.9397407999999992</v>
      </c>
      <c r="AP57">
        <v>4.1633524800000004</v>
      </c>
      <c r="AQ57">
        <v>17.686350000000001</v>
      </c>
      <c r="AR57">
        <v>22.0618944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24.011279210616838</v>
      </c>
      <c r="BB57">
        <f t="shared" si="0"/>
        <v>663.99094144664946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290.12561812475911</v>
      </c>
      <c r="L58">
        <v>3.6057977862382118</v>
      </c>
      <c r="M58">
        <v>15.003499638467099</v>
      </c>
      <c r="N58">
        <v>15.532622742366092</v>
      </c>
      <c r="O58">
        <v>25.686244884113275</v>
      </c>
      <c r="P58">
        <v>7.0462330290706436</v>
      </c>
      <c r="Q58">
        <v>2.2910245086805552</v>
      </c>
      <c r="R58">
        <v>9.9152300606060599</v>
      </c>
      <c r="S58">
        <v>6.1640905797636645</v>
      </c>
      <c r="T58">
        <v>0</v>
      </c>
      <c r="U58">
        <v>25.002209468750873</v>
      </c>
      <c r="V58">
        <v>0</v>
      </c>
      <c r="W58">
        <v>5.0023189926547733</v>
      </c>
      <c r="X58">
        <v>32.865793326872492</v>
      </c>
      <c r="Y58">
        <v>0</v>
      </c>
      <c r="Z58">
        <v>2.8784289600000004</v>
      </c>
      <c r="AA58">
        <v>0</v>
      </c>
      <c r="AB58">
        <v>11.533435920000002</v>
      </c>
      <c r="AC58">
        <v>8.5094038152000007</v>
      </c>
      <c r="AD58">
        <v>4.0032640800000001</v>
      </c>
      <c r="AE58">
        <v>21.712535395200003</v>
      </c>
      <c r="AF58">
        <v>4.7845000000000004</v>
      </c>
      <c r="AG58">
        <v>9.7724563199999999</v>
      </c>
      <c r="AH58">
        <v>41.093133119999997</v>
      </c>
      <c r="AI58">
        <v>0</v>
      </c>
      <c r="AJ58">
        <v>0</v>
      </c>
      <c r="AK58">
        <v>22.407480000000003</v>
      </c>
      <c r="AL58">
        <v>59.209269999999989</v>
      </c>
      <c r="AM58">
        <v>0</v>
      </c>
      <c r="AN58">
        <v>0</v>
      </c>
      <c r="AO58">
        <v>5.9397407999999992</v>
      </c>
      <c r="AP58">
        <v>4.1633524800000004</v>
      </c>
      <c r="AQ58">
        <v>17.686350000000001</v>
      </c>
      <c r="AR58">
        <v>22.0618944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24.011385039283855</v>
      </c>
      <c r="BB58">
        <f t="shared" si="0"/>
        <v>663.99387400705882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290.12257973568279</v>
      </c>
      <c r="L59">
        <v>3.6057977862382118</v>
      </c>
      <c r="M59">
        <v>15.003499638467099</v>
      </c>
      <c r="N59">
        <v>15.937241402584494</v>
      </c>
      <c r="O59">
        <v>28.566890188510556</v>
      </c>
      <c r="P59">
        <v>7.0359344757237645</v>
      </c>
      <c r="Q59">
        <v>2.2910245086805552</v>
      </c>
      <c r="R59">
        <v>9.9152300606060599</v>
      </c>
      <c r="S59">
        <v>6.1640905797636645</v>
      </c>
      <c r="T59">
        <v>0</v>
      </c>
      <c r="U59">
        <v>25.001701933422538</v>
      </c>
      <c r="V59">
        <v>0</v>
      </c>
      <c r="W59">
        <v>5.0023189926547733</v>
      </c>
      <c r="X59">
        <v>32.865793326872492</v>
      </c>
      <c r="Y59">
        <v>0</v>
      </c>
      <c r="Z59">
        <v>2.8784289600000004</v>
      </c>
      <c r="AA59">
        <v>0</v>
      </c>
      <c r="AB59">
        <v>11.533435920000002</v>
      </c>
      <c r="AC59">
        <v>8.5094038152000007</v>
      </c>
      <c r="AD59">
        <v>4.0032640800000001</v>
      </c>
      <c r="AE59">
        <v>21.712535395200003</v>
      </c>
      <c r="AF59">
        <v>4.4427500000000002</v>
      </c>
      <c r="AG59">
        <v>9.7724563199999999</v>
      </c>
      <c r="AH59">
        <v>41.093133119999997</v>
      </c>
      <c r="AI59">
        <v>0</v>
      </c>
      <c r="AJ59">
        <v>0</v>
      </c>
      <c r="AK59">
        <v>22.407480000000003</v>
      </c>
      <c r="AL59">
        <v>45.078800000000001</v>
      </c>
      <c r="AM59">
        <v>0</v>
      </c>
      <c r="AN59">
        <v>0</v>
      </c>
      <c r="AO59">
        <v>5.9397407999999992</v>
      </c>
      <c r="AP59">
        <v>1.6315840800000001</v>
      </c>
      <c r="AQ59">
        <v>17.686350000000001</v>
      </c>
      <c r="AR59">
        <v>22.0618944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23.532118453124351</v>
      </c>
      <c r="BB59">
        <f t="shared" si="0"/>
        <v>650.74057168008255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290.12561812475911</v>
      </c>
      <c r="L60">
        <v>3.6057977862382118</v>
      </c>
      <c r="M60">
        <v>15.003499638467099</v>
      </c>
      <c r="N60">
        <v>15.937241402584494</v>
      </c>
      <c r="O60">
        <v>28.566890188510556</v>
      </c>
      <c r="P60">
        <v>7.0359344757237645</v>
      </c>
      <c r="Q60">
        <v>2.2910245086805552</v>
      </c>
      <c r="R60">
        <v>9.9152300606060599</v>
      </c>
      <c r="S60">
        <v>6.1640905797636645</v>
      </c>
      <c r="T60">
        <v>0</v>
      </c>
      <c r="U60">
        <v>25.001701933422538</v>
      </c>
      <c r="V60">
        <v>0</v>
      </c>
      <c r="W60">
        <v>5.0023189926547733</v>
      </c>
      <c r="X60">
        <v>32.865793326872492</v>
      </c>
      <c r="Y60">
        <v>0</v>
      </c>
      <c r="Z60">
        <v>2.8784289600000004</v>
      </c>
      <c r="AA60">
        <v>6.170478912000001</v>
      </c>
      <c r="AB60">
        <v>11.533435920000002</v>
      </c>
      <c r="AC60">
        <v>8.5094038152000007</v>
      </c>
      <c r="AD60">
        <v>4.0032640800000001</v>
      </c>
      <c r="AE60">
        <v>21.712535395200003</v>
      </c>
      <c r="AF60">
        <v>4.4427500000000002</v>
      </c>
      <c r="AG60">
        <v>9.7724563199999999</v>
      </c>
      <c r="AH60">
        <v>41.093133119999997</v>
      </c>
      <c r="AI60">
        <v>0</v>
      </c>
      <c r="AJ60">
        <v>0</v>
      </c>
      <c r="AK60">
        <v>22.407480000000003</v>
      </c>
      <c r="AL60">
        <v>45.078800000000001</v>
      </c>
      <c r="AM60">
        <v>0</v>
      </c>
      <c r="AN60">
        <v>0</v>
      </c>
      <c r="AO60">
        <v>5.9397407999999992</v>
      </c>
      <c r="AP60">
        <v>1.6315840800000001</v>
      </c>
      <c r="AQ60">
        <v>17.686350000000001</v>
      </c>
      <c r="AR60">
        <v>22.0618944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23.747574143391365</v>
      </c>
      <c r="BB60">
        <f t="shared" si="0"/>
        <v>656.69863329089185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290.12257973568279</v>
      </c>
      <c r="L61">
        <v>3.6057977862382118</v>
      </c>
      <c r="M61">
        <v>15.003499638467099</v>
      </c>
      <c r="N61">
        <v>15.937241402584494</v>
      </c>
      <c r="O61">
        <v>28.566890188510556</v>
      </c>
      <c r="P61">
        <v>7.0358447958075709</v>
      </c>
      <c r="Q61">
        <v>2.2069602032085558</v>
      </c>
      <c r="R61">
        <v>9.9152300606060599</v>
      </c>
      <c r="S61">
        <v>6.1640905797636645</v>
      </c>
      <c r="T61">
        <v>0</v>
      </c>
      <c r="U61">
        <v>62.108162266959681</v>
      </c>
      <c r="V61">
        <v>0</v>
      </c>
      <c r="W61">
        <v>5.0023189926547733</v>
      </c>
      <c r="X61">
        <v>32.865793326872492</v>
      </c>
      <c r="Y61">
        <v>0</v>
      </c>
      <c r="Z61">
        <v>2.8784289600000004</v>
      </c>
      <c r="AA61">
        <v>6.170478912000001</v>
      </c>
      <c r="AB61">
        <v>11.533435920000002</v>
      </c>
      <c r="AC61">
        <v>8.5094038152000007</v>
      </c>
      <c r="AD61">
        <v>4.0032640800000001</v>
      </c>
      <c r="AE61">
        <v>21.712535395200003</v>
      </c>
      <c r="AF61">
        <v>4.4427500000000002</v>
      </c>
      <c r="AG61">
        <v>9.7724563199999999</v>
      </c>
      <c r="AH61">
        <v>29.114568000000002</v>
      </c>
      <c r="AI61">
        <v>0</v>
      </c>
      <c r="AJ61">
        <v>0</v>
      </c>
      <c r="AK61">
        <v>22.407480000000003</v>
      </c>
      <c r="AL61">
        <v>45.078800000000001</v>
      </c>
      <c r="AM61">
        <v>0</v>
      </c>
      <c r="AN61">
        <v>0</v>
      </c>
      <c r="AO61">
        <v>5.7460535999999998</v>
      </c>
      <c r="AP61">
        <v>1.6315840800000001</v>
      </c>
      <c r="AQ61">
        <v>17.686350000000001</v>
      </c>
      <c r="AR61">
        <v>22.0618944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24.614734899727292</v>
      </c>
      <c r="BB61">
        <f t="shared" si="0"/>
        <v>680.67848817362858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290.12561812475911</v>
      </c>
      <c r="L62">
        <v>3.6057977862382118</v>
      </c>
      <c r="M62">
        <v>15.003499638467099</v>
      </c>
      <c r="N62">
        <v>15.937241402584494</v>
      </c>
      <c r="O62">
        <v>28.566890188510556</v>
      </c>
      <c r="P62">
        <v>7.0358447958075709</v>
      </c>
      <c r="Q62">
        <v>2.2069602032085558</v>
      </c>
      <c r="R62">
        <v>9.9152300606060599</v>
      </c>
      <c r="S62">
        <v>6.1640905797636645</v>
      </c>
      <c r="T62">
        <v>0</v>
      </c>
      <c r="U62">
        <v>62.108162266959681</v>
      </c>
      <c r="V62">
        <v>0</v>
      </c>
      <c r="W62">
        <v>5.0023189926547733</v>
      </c>
      <c r="X62">
        <v>32.865793326872492</v>
      </c>
      <c r="Y62">
        <v>0</v>
      </c>
      <c r="Z62">
        <v>2.8784289600000004</v>
      </c>
      <c r="AA62">
        <v>6.170478912000001</v>
      </c>
      <c r="AB62">
        <v>11.533435920000002</v>
      </c>
      <c r="AC62">
        <v>4.2505073280000003</v>
      </c>
      <c r="AD62">
        <v>4.0032640800000001</v>
      </c>
      <c r="AE62">
        <v>21.712535395200003</v>
      </c>
      <c r="AF62">
        <v>4.4427500000000002</v>
      </c>
      <c r="AG62">
        <v>9.7724563199999999</v>
      </c>
      <c r="AH62">
        <v>29.114568000000002</v>
      </c>
      <c r="AI62">
        <v>0</v>
      </c>
      <c r="AJ62">
        <v>0</v>
      </c>
      <c r="AK62">
        <v>22.407480000000003</v>
      </c>
      <c r="AL62">
        <v>45.078800000000001</v>
      </c>
      <c r="AM62">
        <v>0</v>
      </c>
      <c r="AN62">
        <v>0</v>
      </c>
      <c r="AO62">
        <v>5.7460535999999998</v>
      </c>
      <c r="AP62">
        <v>1.6315840800000001</v>
      </c>
      <c r="AQ62">
        <v>17.686350000000001</v>
      </c>
      <c r="AR62">
        <v>22.0618944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24.466205346794315</v>
      </c>
      <c r="BB62">
        <f t="shared" si="0"/>
        <v>676.57115962843784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290.12257973568279</v>
      </c>
      <c r="L63">
        <v>3.6057977862382118</v>
      </c>
      <c r="M63">
        <v>15.003499638467099</v>
      </c>
      <c r="N63">
        <v>15.004311439305612</v>
      </c>
      <c r="O63">
        <v>12.413243175432969</v>
      </c>
      <c r="P63">
        <v>7.0041928977830104</v>
      </c>
      <c r="Q63">
        <v>2.2910245086805552</v>
      </c>
      <c r="R63">
        <v>9.9152300606060599</v>
      </c>
      <c r="S63">
        <v>6.1640905797636645</v>
      </c>
      <c r="T63">
        <v>0</v>
      </c>
      <c r="U63">
        <v>62.108162266959681</v>
      </c>
      <c r="V63">
        <v>0</v>
      </c>
      <c r="W63">
        <v>5.0023189926547733</v>
      </c>
      <c r="X63">
        <v>32.865793326872492</v>
      </c>
      <c r="Y63">
        <v>0</v>
      </c>
      <c r="Z63">
        <v>2.8784289600000004</v>
      </c>
      <c r="AA63">
        <v>6.170478912000001</v>
      </c>
      <c r="AB63">
        <v>11.533435920000002</v>
      </c>
      <c r="AC63">
        <v>4.2505073280000003</v>
      </c>
      <c r="AD63">
        <v>4.0032640800000001</v>
      </c>
      <c r="AE63">
        <v>21.712535395200003</v>
      </c>
      <c r="AF63">
        <v>4.4427500000000002</v>
      </c>
      <c r="AG63">
        <v>9.7724563199999999</v>
      </c>
      <c r="AH63">
        <v>29.114568000000002</v>
      </c>
      <c r="AI63">
        <v>0</v>
      </c>
      <c r="AJ63">
        <v>0</v>
      </c>
      <c r="AK63">
        <v>22.407480000000003</v>
      </c>
      <c r="AL63">
        <v>45.078800000000001</v>
      </c>
      <c r="AM63">
        <v>0</v>
      </c>
      <c r="AN63">
        <v>0</v>
      </c>
      <c r="AO63">
        <v>5.7460535999999998</v>
      </c>
      <c r="AP63">
        <v>4.1633524800000004</v>
      </c>
      <c r="AQ63">
        <v>17.686350000000001</v>
      </c>
      <c r="AR63">
        <v>22.0618944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23.959965743711958</v>
      </c>
      <c r="BB63">
        <f t="shared" si="0"/>
        <v>662.57196467353492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290.12561812475911</v>
      </c>
      <c r="L64">
        <v>3.6057977862382118</v>
      </c>
      <c r="M64">
        <v>15.003499638467099</v>
      </c>
      <c r="N64">
        <v>15.004311439305612</v>
      </c>
      <c r="O64">
        <v>12.413243175432969</v>
      </c>
      <c r="P64">
        <v>7.0041928977830104</v>
      </c>
      <c r="Q64">
        <v>2.2910245086805552</v>
      </c>
      <c r="R64">
        <v>9.9152300606060599</v>
      </c>
      <c r="S64">
        <v>6.1640905797636645</v>
      </c>
      <c r="T64">
        <v>0</v>
      </c>
      <c r="U64">
        <v>62.108162266959681</v>
      </c>
      <c r="V64">
        <v>0</v>
      </c>
      <c r="W64">
        <v>5.0023189926547733</v>
      </c>
      <c r="X64">
        <v>32.865793326872492</v>
      </c>
      <c r="Y64">
        <v>0</v>
      </c>
      <c r="Z64">
        <v>2.8784289600000004</v>
      </c>
      <c r="AA64">
        <v>6.170478912000001</v>
      </c>
      <c r="AB64">
        <v>11.533435920000002</v>
      </c>
      <c r="AC64">
        <v>4.2505073280000003</v>
      </c>
      <c r="AD64">
        <v>4.0032640800000001</v>
      </c>
      <c r="AE64">
        <v>21.712535395200003</v>
      </c>
      <c r="AF64">
        <v>4.4427500000000002</v>
      </c>
      <c r="AG64">
        <v>9.7724563199999999</v>
      </c>
      <c r="AH64">
        <v>29.114568000000002</v>
      </c>
      <c r="AI64">
        <v>0</v>
      </c>
      <c r="AJ64">
        <v>0</v>
      </c>
      <c r="AK64">
        <v>22.407480000000003</v>
      </c>
      <c r="AL64">
        <v>45.078800000000001</v>
      </c>
      <c r="AM64">
        <v>0</v>
      </c>
      <c r="AN64">
        <v>0</v>
      </c>
      <c r="AO64">
        <v>5.7460535999999998</v>
      </c>
      <c r="AP64">
        <v>4.1633524800000004</v>
      </c>
      <c r="AQ64">
        <v>17.686350000000001</v>
      </c>
      <c r="AR64">
        <v>22.0618944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23.960071572378975</v>
      </c>
      <c r="BB64">
        <f t="shared" si="0"/>
        <v>662.57489723394417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290.12139442165255</v>
      </c>
      <c r="L65">
        <v>3.6057977862382118</v>
      </c>
      <c r="M65">
        <v>15.003499638467099</v>
      </c>
      <c r="N65">
        <v>15.004311439305612</v>
      </c>
      <c r="O65">
        <v>10.599423511796733</v>
      </c>
      <c r="P65">
        <v>7.0041928977830104</v>
      </c>
      <c r="Q65">
        <v>2.2910245086805552</v>
      </c>
      <c r="R65">
        <v>9.9152300606060599</v>
      </c>
      <c r="S65">
        <v>6.1640905797636645</v>
      </c>
      <c r="T65">
        <v>0</v>
      </c>
      <c r="U65">
        <v>62.108162266959681</v>
      </c>
      <c r="V65">
        <v>0</v>
      </c>
      <c r="W65">
        <v>5.0023189926547733</v>
      </c>
      <c r="X65">
        <v>32.865793326872492</v>
      </c>
      <c r="Y65">
        <v>0</v>
      </c>
      <c r="Z65">
        <v>2.8784289600000004</v>
      </c>
      <c r="AA65">
        <v>6.170478912000001</v>
      </c>
      <c r="AB65">
        <v>5.7842815680000008</v>
      </c>
      <c r="AC65">
        <v>4.2505073280000003</v>
      </c>
      <c r="AD65">
        <v>4.0032640800000001</v>
      </c>
      <c r="AE65">
        <v>21.712535395200003</v>
      </c>
      <c r="AF65">
        <v>4.4427500000000002</v>
      </c>
      <c r="AG65">
        <v>9.7724563199999999</v>
      </c>
      <c r="AH65">
        <v>29.114568000000002</v>
      </c>
      <c r="AI65">
        <v>0</v>
      </c>
      <c r="AJ65">
        <v>0</v>
      </c>
      <c r="AK65">
        <v>22.407480000000003</v>
      </c>
      <c r="AL65">
        <v>45.078800000000001</v>
      </c>
      <c r="AM65">
        <v>0</v>
      </c>
      <c r="AN65">
        <v>0</v>
      </c>
      <c r="AO65">
        <v>5.7460535999999998</v>
      </c>
      <c r="AP65">
        <v>1.9128916800000004</v>
      </c>
      <c r="AQ65">
        <v>17.686350000000001</v>
      </c>
      <c r="AR65">
        <v>22.0618944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23.617435555356845</v>
      </c>
      <c r="BB65">
        <f t="shared" si="0"/>
        <v>653.09987473222361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290.12443231933923</v>
      </c>
      <c r="L66">
        <v>3.6057977862382118</v>
      </c>
      <c r="M66">
        <v>15.003499638467099</v>
      </c>
      <c r="N66">
        <v>15.004311439305612</v>
      </c>
      <c r="O66">
        <v>10.599423511796733</v>
      </c>
      <c r="P66">
        <v>7.0041928977830104</v>
      </c>
      <c r="Q66">
        <v>2.2910245086805552</v>
      </c>
      <c r="R66">
        <v>9.9152300606060599</v>
      </c>
      <c r="S66">
        <v>6.1640905797636645</v>
      </c>
      <c r="T66">
        <v>0</v>
      </c>
      <c r="U66">
        <v>62.108162266959681</v>
      </c>
      <c r="V66">
        <v>0</v>
      </c>
      <c r="W66">
        <v>5.0023189926547733</v>
      </c>
      <c r="X66">
        <v>32.865793326872492</v>
      </c>
      <c r="Y66">
        <v>0</v>
      </c>
      <c r="Z66">
        <v>2.8784289600000004</v>
      </c>
      <c r="AA66">
        <v>6.170478912000001</v>
      </c>
      <c r="AB66">
        <v>5.7842815680000008</v>
      </c>
      <c r="AC66">
        <v>4.2505073280000003</v>
      </c>
      <c r="AD66">
        <v>4.0032640800000001</v>
      </c>
      <c r="AE66">
        <v>21.712535395200003</v>
      </c>
      <c r="AF66">
        <v>4.4427500000000002</v>
      </c>
      <c r="AG66">
        <v>9.7724563199999999</v>
      </c>
      <c r="AH66">
        <v>29.114568000000002</v>
      </c>
      <c r="AI66">
        <v>0</v>
      </c>
      <c r="AJ66">
        <v>0</v>
      </c>
      <c r="AK66">
        <v>22.407480000000003</v>
      </c>
      <c r="AL66">
        <v>45.078800000000001</v>
      </c>
      <c r="AM66">
        <v>0</v>
      </c>
      <c r="AN66">
        <v>0</v>
      </c>
      <c r="AO66">
        <v>5.7460535999999998</v>
      </c>
      <c r="AP66">
        <v>1.9128916800000004</v>
      </c>
      <c r="AQ66">
        <v>17.686350000000001</v>
      </c>
      <c r="AR66">
        <v>22.0618944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23.617541393735049</v>
      </c>
      <c r="BB66">
        <f t="shared" si="0"/>
        <v>653.10280679153209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290.12139442165255</v>
      </c>
      <c r="L67">
        <v>3.6057977862382118</v>
      </c>
      <c r="M67">
        <v>15.003499638467099</v>
      </c>
      <c r="N67">
        <v>15.004311439305612</v>
      </c>
      <c r="O67">
        <v>9.998247769389156</v>
      </c>
      <c r="P67">
        <v>7.0041928977830104</v>
      </c>
      <c r="Q67">
        <v>2.2791118466898954</v>
      </c>
      <c r="R67">
        <v>9.3157483278846165</v>
      </c>
      <c r="S67">
        <v>5.4914279903536976</v>
      </c>
      <c r="T67">
        <v>0</v>
      </c>
      <c r="U67">
        <v>62.108162266959681</v>
      </c>
      <c r="V67">
        <v>0</v>
      </c>
      <c r="W67">
        <v>5</v>
      </c>
      <c r="X67">
        <v>15</v>
      </c>
      <c r="Y67">
        <v>0</v>
      </c>
      <c r="Z67">
        <v>2.8784289600000004</v>
      </c>
      <c r="AA67">
        <v>12.340957824</v>
      </c>
      <c r="AB67">
        <v>5.7842815680000008</v>
      </c>
      <c r="AC67">
        <v>4.2505073280000003</v>
      </c>
      <c r="AD67">
        <v>4.0032640800000001</v>
      </c>
      <c r="AE67">
        <v>21.712535395200003</v>
      </c>
      <c r="AF67">
        <v>4.4427500000000002</v>
      </c>
      <c r="AG67">
        <v>9.7724563199999999</v>
      </c>
      <c r="AH67">
        <v>29.114568000000002</v>
      </c>
      <c r="AI67">
        <v>0</v>
      </c>
      <c r="AJ67">
        <v>0</v>
      </c>
      <c r="AK67">
        <v>22.407480000000003</v>
      </c>
      <c r="AL67">
        <v>45.078800000000001</v>
      </c>
      <c r="AM67">
        <v>0</v>
      </c>
      <c r="AN67">
        <v>0</v>
      </c>
      <c r="AO67">
        <v>5.1391670400000002</v>
      </c>
      <c r="AP67">
        <v>4.1633524800000004</v>
      </c>
      <c r="AQ67">
        <v>17.686350000000001</v>
      </c>
      <c r="AR67">
        <v>22.0618944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23.200753773714528</v>
      </c>
      <c r="BB67">
        <f t="shared" si="0"/>
        <v>641.57726461980883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290.12443231933923</v>
      </c>
      <c r="L68">
        <v>3.6057977862382118</v>
      </c>
      <c r="M68">
        <v>15.003499638467099</v>
      </c>
      <c r="N68">
        <v>15.004311439305612</v>
      </c>
      <c r="O68">
        <v>9.998247769389156</v>
      </c>
      <c r="P68">
        <v>7.0041928977830104</v>
      </c>
      <c r="Q68">
        <v>2.2791118466898954</v>
      </c>
      <c r="R68">
        <v>9.6155164394366182</v>
      </c>
      <c r="S68">
        <v>5.4914279903536976</v>
      </c>
      <c r="T68">
        <v>0</v>
      </c>
      <c r="U68">
        <v>62.108162266959681</v>
      </c>
      <c r="V68">
        <v>0</v>
      </c>
      <c r="W68">
        <v>5</v>
      </c>
      <c r="X68">
        <v>15</v>
      </c>
      <c r="Y68">
        <v>0</v>
      </c>
      <c r="Z68">
        <v>2.8784289600000004</v>
      </c>
      <c r="AA68">
        <v>12.340957824</v>
      </c>
      <c r="AB68">
        <v>5.7842815680000008</v>
      </c>
      <c r="AC68">
        <v>4.2505073280000003</v>
      </c>
      <c r="AD68">
        <v>4.0032640800000001</v>
      </c>
      <c r="AE68">
        <v>21.712535395200003</v>
      </c>
      <c r="AF68">
        <v>4.4427500000000002</v>
      </c>
      <c r="AG68">
        <v>9.7724563199999999</v>
      </c>
      <c r="AH68">
        <v>29.114568000000002</v>
      </c>
      <c r="AI68">
        <v>0</v>
      </c>
      <c r="AJ68">
        <v>0</v>
      </c>
      <c r="AK68">
        <v>22.407480000000003</v>
      </c>
      <c r="AL68">
        <v>45.078800000000001</v>
      </c>
      <c r="AM68">
        <v>4.0982344444444445</v>
      </c>
      <c r="AN68">
        <v>0</v>
      </c>
      <c r="AO68">
        <v>5.1391670400000002</v>
      </c>
      <c r="AP68">
        <v>4.1633524800000004</v>
      </c>
      <c r="AQ68">
        <v>17.686350000000001</v>
      </c>
      <c r="AR68">
        <v>22.0618944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23.354349933896867</v>
      </c>
      <c r="BB68">
        <f t="shared" ref="BB68:BB99" si="1">SUM(B68:AZ68)-BA68</f>
        <v>645.82470891330956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290.12139442165255</v>
      </c>
      <c r="L69">
        <v>2.5282055154771639</v>
      </c>
      <c r="M69">
        <v>25.003103725542751</v>
      </c>
      <c r="N69">
        <v>25.003892791340391</v>
      </c>
      <c r="O69">
        <v>25.003389910652924</v>
      </c>
      <c r="P69">
        <v>7.0041928977830104</v>
      </c>
      <c r="Q69">
        <v>2.2286618407079644</v>
      </c>
      <c r="R69">
        <v>9.4720017073634217</v>
      </c>
      <c r="S69">
        <v>5.1811325757575757</v>
      </c>
      <c r="T69">
        <v>0</v>
      </c>
      <c r="U69">
        <v>62.108162266959681</v>
      </c>
      <c r="V69">
        <v>0</v>
      </c>
      <c r="W69">
        <v>5</v>
      </c>
      <c r="X69">
        <v>40.462128276862494</v>
      </c>
      <c r="Y69">
        <v>0</v>
      </c>
      <c r="Z69">
        <v>2.8784289600000004</v>
      </c>
      <c r="AA69">
        <v>18.511436736</v>
      </c>
      <c r="AB69">
        <v>5.7842815680000008</v>
      </c>
      <c r="AC69">
        <v>4.2505073280000003</v>
      </c>
      <c r="AD69">
        <v>4.0032640800000001</v>
      </c>
      <c r="AE69">
        <v>21.712535395200003</v>
      </c>
      <c r="AF69">
        <v>4.4427500000000002</v>
      </c>
      <c r="AG69">
        <v>9.7724563199999999</v>
      </c>
      <c r="AH69">
        <v>29.114568000000002</v>
      </c>
      <c r="AI69">
        <v>0</v>
      </c>
      <c r="AJ69">
        <v>0</v>
      </c>
      <c r="AK69">
        <v>22.407480000000003</v>
      </c>
      <c r="AL69">
        <v>45.078800000000001</v>
      </c>
      <c r="AM69">
        <v>4.6251503015873023</v>
      </c>
      <c r="AN69">
        <v>0</v>
      </c>
      <c r="AO69">
        <v>5.1391670400000002</v>
      </c>
      <c r="AP69">
        <v>1.9128916800000004</v>
      </c>
      <c r="AQ69">
        <v>17.686350000000001</v>
      </c>
      <c r="AR69">
        <v>22.0618944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25.564514333537669</v>
      </c>
      <c r="BB69">
        <f t="shared" si="1"/>
        <v>706.94304401894942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290.12139442165255</v>
      </c>
      <c r="L70">
        <v>2.5282055154771639</v>
      </c>
      <c r="M70">
        <v>31.19782721182721</v>
      </c>
      <c r="N70">
        <v>34.999930569948191</v>
      </c>
      <c r="O70">
        <v>45.002633090711576</v>
      </c>
      <c r="P70">
        <v>7.0041928977830104</v>
      </c>
      <c r="Q70">
        <v>2.2286618407079644</v>
      </c>
      <c r="R70">
        <v>9.4720017073634217</v>
      </c>
      <c r="S70">
        <v>5.1811325757575757</v>
      </c>
      <c r="T70">
        <v>0</v>
      </c>
      <c r="U70">
        <v>62.108162266959681</v>
      </c>
      <c r="V70">
        <v>0</v>
      </c>
      <c r="W70">
        <v>5</v>
      </c>
      <c r="X70">
        <v>40.462128276862494</v>
      </c>
      <c r="Y70">
        <v>0</v>
      </c>
      <c r="Z70">
        <v>2.8784289600000004</v>
      </c>
      <c r="AA70">
        <v>18.511436736</v>
      </c>
      <c r="AB70">
        <v>5.7842815680000008</v>
      </c>
      <c r="AC70">
        <v>4.2505073280000003</v>
      </c>
      <c r="AD70">
        <v>4.0032640800000001</v>
      </c>
      <c r="AE70">
        <v>21.712535395200003</v>
      </c>
      <c r="AF70">
        <v>4.4427500000000002</v>
      </c>
      <c r="AG70">
        <v>9.7724563199999999</v>
      </c>
      <c r="AH70">
        <v>29.114568000000002</v>
      </c>
      <c r="AI70">
        <v>0</v>
      </c>
      <c r="AJ70">
        <v>0</v>
      </c>
      <c r="AK70">
        <v>22.407480000000003</v>
      </c>
      <c r="AL70">
        <v>45.078800000000001</v>
      </c>
      <c r="AM70">
        <v>4.6251503015873023</v>
      </c>
      <c r="AN70">
        <v>0</v>
      </c>
      <c r="AO70">
        <v>5.1391670400000002</v>
      </c>
      <c r="AP70">
        <v>1.9128916800000004</v>
      </c>
      <c r="AQ70">
        <v>17.686350000000001</v>
      </c>
      <c r="AR70">
        <v>22.0618944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26.827545775630878</v>
      </c>
      <c r="BB70">
        <f t="shared" si="1"/>
        <v>741.87001702180703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290.12933039599056</v>
      </c>
      <c r="L71">
        <v>2.5282055154771639</v>
      </c>
      <c r="M71">
        <v>31.19782721182721</v>
      </c>
      <c r="N71">
        <v>51.884782222025187</v>
      </c>
      <c r="O71">
        <v>73.287554723502311</v>
      </c>
      <c r="P71">
        <v>7.0041928977830104</v>
      </c>
      <c r="Q71">
        <v>2.2286618407079644</v>
      </c>
      <c r="R71">
        <v>9.4720017073634217</v>
      </c>
      <c r="S71">
        <v>5.1811325757575757</v>
      </c>
      <c r="T71">
        <v>0</v>
      </c>
      <c r="U71">
        <v>62.108162266959681</v>
      </c>
      <c r="V71">
        <v>0</v>
      </c>
      <c r="W71">
        <v>5</v>
      </c>
      <c r="X71">
        <v>40.462128276862494</v>
      </c>
      <c r="Y71">
        <v>0</v>
      </c>
      <c r="Z71">
        <v>0.4831200000000001</v>
      </c>
      <c r="AA71">
        <v>18.511436736</v>
      </c>
      <c r="AB71">
        <v>5.7842815680000008</v>
      </c>
      <c r="AC71">
        <v>4.2505073280000003</v>
      </c>
      <c r="AD71">
        <v>4.0032640800000001</v>
      </c>
      <c r="AE71">
        <v>21.712535395200003</v>
      </c>
      <c r="AF71">
        <v>4.4427500000000002</v>
      </c>
      <c r="AG71">
        <v>9.7724563199999999</v>
      </c>
      <c r="AH71">
        <v>29.114568000000002</v>
      </c>
      <c r="AI71">
        <v>0</v>
      </c>
      <c r="AJ71">
        <v>0</v>
      </c>
      <c r="AK71">
        <v>22.407480000000003</v>
      </c>
      <c r="AL71">
        <v>34.675999999999995</v>
      </c>
      <c r="AM71">
        <v>4.6368595428571417</v>
      </c>
      <c r="AN71">
        <v>0</v>
      </c>
      <c r="AO71">
        <v>5.1391670400000002</v>
      </c>
      <c r="AP71">
        <v>1.9128916800000004</v>
      </c>
      <c r="AQ71">
        <v>17.686350000000001</v>
      </c>
      <c r="AR71">
        <v>22.0618944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27.958002123075577</v>
      </c>
      <c r="BB71">
        <f t="shared" si="1"/>
        <v>773.13087021483796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290.12594612757522</v>
      </c>
      <c r="L72">
        <v>2.5282055154771639</v>
      </c>
      <c r="M72">
        <v>31.19782721182721</v>
      </c>
      <c r="N72">
        <v>51.884782222025187</v>
      </c>
      <c r="O72">
        <v>73.287554723502311</v>
      </c>
      <c r="P72">
        <v>7.0041928977830104</v>
      </c>
      <c r="Q72">
        <v>2.2286618407079644</v>
      </c>
      <c r="R72">
        <v>9.4720017073634217</v>
      </c>
      <c r="S72">
        <v>5.1811325757575757</v>
      </c>
      <c r="T72">
        <v>0</v>
      </c>
      <c r="U72">
        <v>62.108162266959681</v>
      </c>
      <c r="V72">
        <v>0</v>
      </c>
      <c r="W72">
        <v>5</v>
      </c>
      <c r="X72">
        <v>40.462128276862494</v>
      </c>
      <c r="Y72">
        <v>0</v>
      </c>
      <c r="Z72">
        <v>0.4831200000000001</v>
      </c>
      <c r="AA72">
        <v>18.511436736</v>
      </c>
      <c r="AB72">
        <v>5.7842815680000008</v>
      </c>
      <c r="AC72">
        <v>4.2505073280000003</v>
      </c>
      <c r="AD72">
        <v>4.0032640800000001</v>
      </c>
      <c r="AE72">
        <v>21.712535395200003</v>
      </c>
      <c r="AF72">
        <v>4.4427500000000002</v>
      </c>
      <c r="AG72">
        <v>9.7724563199999999</v>
      </c>
      <c r="AH72">
        <v>29.114568000000002</v>
      </c>
      <c r="AI72">
        <v>0</v>
      </c>
      <c r="AJ72">
        <v>0</v>
      </c>
      <c r="AK72">
        <v>22.407480000000003</v>
      </c>
      <c r="AL72">
        <v>34.675999999999995</v>
      </c>
      <c r="AM72">
        <v>4.6368595428571417</v>
      </c>
      <c r="AN72">
        <v>0</v>
      </c>
      <c r="AO72">
        <v>5.1391670400000002</v>
      </c>
      <c r="AP72">
        <v>1.9128916800000004</v>
      </c>
      <c r="AQ72">
        <v>17.686350000000001</v>
      </c>
      <c r="AR72">
        <v>22.0618944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27.957883942016796</v>
      </c>
      <c r="BB72">
        <f t="shared" si="1"/>
        <v>773.12760412748139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290.12933039599056</v>
      </c>
      <c r="L73">
        <v>2.5282055154771639</v>
      </c>
      <c r="M73">
        <v>31.19782721182721</v>
      </c>
      <c r="N73">
        <v>51.884782222025187</v>
      </c>
      <c r="O73">
        <v>73.287554723502311</v>
      </c>
      <c r="P73">
        <v>7.0041928977830104</v>
      </c>
      <c r="Q73">
        <v>2.2286618407079644</v>
      </c>
      <c r="R73">
        <v>9.4720017073634217</v>
      </c>
      <c r="S73">
        <v>5.1811325757575757</v>
      </c>
      <c r="T73">
        <v>0</v>
      </c>
      <c r="U73">
        <v>62.108162266959681</v>
      </c>
      <c r="V73">
        <v>0</v>
      </c>
      <c r="W73">
        <v>5</v>
      </c>
      <c r="X73">
        <v>40.462128276862494</v>
      </c>
      <c r="Y73">
        <v>0</v>
      </c>
      <c r="Z73">
        <v>0.4831200000000001</v>
      </c>
      <c r="AA73">
        <v>18.511436736</v>
      </c>
      <c r="AB73">
        <v>5.7842815680000008</v>
      </c>
      <c r="AC73">
        <v>4.2505073280000003</v>
      </c>
      <c r="AD73">
        <v>4.0032640800000001</v>
      </c>
      <c r="AE73">
        <v>21.712535395200003</v>
      </c>
      <c r="AF73">
        <v>4.4427500000000002</v>
      </c>
      <c r="AG73">
        <v>9.7724563199999999</v>
      </c>
      <c r="AH73">
        <v>29.114568000000002</v>
      </c>
      <c r="AI73">
        <v>0</v>
      </c>
      <c r="AJ73">
        <v>0</v>
      </c>
      <c r="AK73">
        <v>22.407480000000003</v>
      </c>
      <c r="AL73">
        <v>34.675999999999995</v>
      </c>
      <c r="AM73">
        <v>4.6368595428571417</v>
      </c>
      <c r="AN73">
        <v>0</v>
      </c>
      <c r="AO73">
        <v>4.7776176000000001</v>
      </c>
      <c r="AP73">
        <v>1.9128916800000004</v>
      </c>
      <c r="AQ73">
        <v>17.686350000000001</v>
      </c>
      <c r="AR73">
        <v>22.0618944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27.945383907075577</v>
      </c>
      <c r="BB73">
        <f t="shared" si="1"/>
        <v>772.78193899083806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290.12594612757522</v>
      </c>
      <c r="L74">
        <v>2.5282055154771639</v>
      </c>
      <c r="M74">
        <v>31.19782721182721</v>
      </c>
      <c r="N74">
        <v>51.884782222025187</v>
      </c>
      <c r="O74">
        <v>73.287554723502311</v>
      </c>
      <c r="P74">
        <v>7.0041928977830104</v>
      </c>
      <c r="Q74">
        <v>2.2286618407079644</v>
      </c>
      <c r="R74">
        <v>9.4720017073634217</v>
      </c>
      <c r="S74">
        <v>5.1811325757575757</v>
      </c>
      <c r="T74">
        <v>0</v>
      </c>
      <c r="U74">
        <v>62.108162266959681</v>
      </c>
      <c r="V74">
        <v>0</v>
      </c>
      <c r="W74">
        <v>5</v>
      </c>
      <c r="X74">
        <v>40.462128276862494</v>
      </c>
      <c r="Y74">
        <v>0</v>
      </c>
      <c r="Z74">
        <v>2.8784289600000004</v>
      </c>
      <c r="AA74">
        <v>18.511436736</v>
      </c>
      <c r="AB74">
        <v>5.7842815680000008</v>
      </c>
      <c r="AC74">
        <v>4.2505073280000003</v>
      </c>
      <c r="AD74">
        <v>4.0032640800000001</v>
      </c>
      <c r="AE74">
        <v>21.712535395200003</v>
      </c>
      <c r="AF74">
        <v>4.4427500000000002</v>
      </c>
      <c r="AG74">
        <v>9.7724563199999999</v>
      </c>
      <c r="AH74">
        <v>29.114568000000002</v>
      </c>
      <c r="AI74">
        <v>0</v>
      </c>
      <c r="AJ74">
        <v>0</v>
      </c>
      <c r="AK74">
        <v>22.407480000000003</v>
      </c>
      <c r="AL74">
        <v>34.675999999999995</v>
      </c>
      <c r="AM74">
        <v>4.6368595428571417</v>
      </c>
      <c r="AN74">
        <v>0</v>
      </c>
      <c r="AO74">
        <v>4.7776176000000001</v>
      </c>
      <c r="AP74">
        <v>1.9128916800000004</v>
      </c>
      <c r="AQ74">
        <v>17.686350000000001</v>
      </c>
      <c r="AR74">
        <v>22.0618944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28.028862175616798</v>
      </c>
      <c r="BB74">
        <f t="shared" si="1"/>
        <v>775.09038541388134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290.12443231933923</v>
      </c>
      <c r="L75">
        <v>2.5282055154771639</v>
      </c>
      <c r="M75">
        <v>31.19782721182721</v>
      </c>
      <c r="N75">
        <v>51.884782222025187</v>
      </c>
      <c r="O75">
        <v>73.287554723502311</v>
      </c>
      <c r="P75">
        <v>24.47319391634981</v>
      </c>
      <c r="Q75">
        <v>2.000013540197461</v>
      </c>
      <c r="R75">
        <v>7.376722434782609</v>
      </c>
      <c r="S75">
        <v>4.9941058897243114</v>
      </c>
      <c r="T75">
        <v>0</v>
      </c>
      <c r="U75">
        <v>62.108162266959681</v>
      </c>
      <c r="V75">
        <v>0</v>
      </c>
      <c r="W75">
        <v>4.9943430262045645</v>
      </c>
      <c r="X75">
        <v>21.999199073590283</v>
      </c>
      <c r="Y75">
        <v>0</v>
      </c>
      <c r="Z75">
        <v>2.8784289600000004</v>
      </c>
      <c r="AA75">
        <v>18.511436736</v>
      </c>
      <c r="AB75">
        <v>5.7842815680000008</v>
      </c>
      <c r="AC75">
        <v>4.2505073280000003</v>
      </c>
      <c r="AD75">
        <v>4.0032640800000001</v>
      </c>
      <c r="AE75">
        <v>21.712535395200003</v>
      </c>
      <c r="AF75">
        <v>4.4427500000000002</v>
      </c>
      <c r="AG75">
        <v>9.7724563199999999</v>
      </c>
      <c r="AH75">
        <v>29.114568000000002</v>
      </c>
      <c r="AI75">
        <v>0</v>
      </c>
      <c r="AJ75">
        <v>0</v>
      </c>
      <c r="AK75">
        <v>22.407480000000003</v>
      </c>
      <c r="AL75">
        <v>34.675999999999995</v>
      </c>
      <c r="AM75">
        <v>4.6368595428571417</v>
      </c>
      <c r="AN75">
        <v>0</v>
      </c>
      <c r="AO75">
        <v>4.7776176000000001</v>
      </c>
      <c r="AP75">
        <v>1.9128916800000004</v>
      </c>
      <c r="AQ75">
        <v>17.686350000000001</v>
      </c>
      <c r="AR75">
        <v>22.0618944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27.906291672605892</v>
      </c>
      <c r="BB75">
        <f t="shared" si="1"/>
        <v>771.70090269103093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290.12579341144038</v>
      </c>
      <c r="L76">
        <v>0.48700199979440184</v>
      </c>
      <c r="M76">
        <v>31.19782721182721</v>
      </c>
      <c r="N76">
        <v>51.884782222025187</v>
      </c>
      <c r="O76">
        <v>73.287554723502311</v>
      </c>
      <c r="P76">
        <v>23.603397341211227</v>
      </c>
      <c r="Q76">
        <v>2.000013540197461</v>
      </c>
      <c r="R76">
        <v>7.1829947368421045</v>
      </c>
      <c r="S76">
        <v>4.9941058897243114</v>
      </c>
      <c r="T76">
        <v>0</v>
      </c>
      <c r="U76">
        <v>62.108162266959681</v>
      </c>
      <c r="V76">
        <v>0</v>
      </c>
      <c r="W76">
        <v>4.9943430262045645</v>
      </c>
      <c r="X76">
        <v>21.999199073590283</v>
      </c>
      <c r="Y76">
        <v>0</v>
      </c>
      <c r="Z76">
        <v>2.8784289600000004</v>
      </c>
      <c r="AA76">
        <v>18.511436736</v>
      </c>
      <c r="AB76">
        <v>5.7842815680000008</v>
      </c>
      <c r="AC76">
        <v>4.2505073280000003</v>
      </c>
      <c r="AD76">
        <v>4.0032640800000001</v>
      </c>
      <c r="AE76">
        <v>21.712535395200003</v>
      </c>
      <c r="AF76">
        <v>4.4427500000000002</v>
      </c>
      <c r="AG76">
        <v>9.7724563199999999</v>
      </c>
      <c r="AH76">
        <v>29.114568000000002</v>
      </c>
      <c r="AI76">
        <v>0</v>
      </c>
      <c r="AJ76">
        <v>0</v>
      </c>
      <c r="AK76">
        <v>22.407480000000003</v>
      </c>
      <c r="AL76">
        <v>34.675999999999995</v>
      </c>
      <c r="AM76">
        <v>4.6368595428571417</v>
      </c>
      <c r="AN76">
        <v>0</v>
      </c>
      <c r="AO76">
        <v>4.7776176000000001</v>
      </c>
      <c r="AP76">
        <v>1.9128916800000004</v>
      </c>
      <c r="AQ76">
        <v>17.686350000000001</v>
      </c>
      <c r="AR76">
        <v>22.0618944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27.797984601767336</v>
      </c>
      <c r="BB76">
        <f t="shared" si="1"/>
        <v>768.7058430652088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290.12452297092466</v>
      </c>
      <c r="L77">
        <v>0.48700199979440184</v>
      </c>
      <c r="M77">
        <v>31.19782721182721</v>
      </c>
      <c r="N77">
        <v>51.884782222025187</v>
      </c>
      <c r="O77">
        <v>73.287554723502311</v>
      </c>
      <c r="P77">
        <v>23.603397341211227</v>
      </c>
      <c r="Q77">
        <v>2.000013540197461</v>
      </c>
      <c r="R77">
        <v>7.198641730605285</v>
      </c>
      <c r="S77">
        <v>4.9990418814432989</v>
      </c>
      <c r="T77">
        <v>0</v>
      </c>
      <c r="U77">
        <v>62.108162266959681</v>
      </c>
      <c r="V77">
        <v>0</v>
      </c>
      <c r="W77">
        <v>4.9943430262045645</v>
      </c>
      <c r="X77">
        <v>21.997529233274129</v>
      </c>
      <c r="Y77">
        <v>0</v>
      </c>
      <c r="Z77">
        <v>2.8784289600000004</v>
      </c>
      <c r="AA77">
        <v>18.511436736</v>
      </c>
      <c r="AB77">
        <v>11.568563136</v>
      </c>
      <c r="AC77">
        <v>8.5010146560000006</v>
      </c>
      <c r="AD77">
        <v>4.0032640800000001</v>
      </c>
      <c r="AE77">
        <v>21.712535395200003</v>
      </c>
      <c r="AF77">
        <v>4.4427500000000002</v>
      </c>
      <c r="AG77">
        <v>9.7724563199999999</v>
      </c>
      <c r="AH77">
        <v>37.433016000000002</v>
      </c>
      <c r="AI77">
        <v>0</v>
      </c>
      <c r="AJ77">
        <v>0</v>
      </c>
      <c r="AK77">
        <v>22.407480000000003</v>
      </c>
      <c r="AL77">
        <v>34.675999999999995</v>
      </c>
      <c r="AM77">
        <v>6.9552893142857153</v>
      </c>
      <c r="AN77">
        <v>0</v>
      </c>
      <c r="AO77">
        <v>4.7776176000000001</v>
      </c>
      <c r="AP77">
        <v>1.6315840800000001</v>
      </c>
      <c r="AQ77">
        <v>17.686350000000001</v>
      </c>
      <c r="AR77">
        <v>22.0618944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28.510223504018253</v>
      </c>
      <c r="BB77">
        <f t="shared" si="1"/>
        <v>788.40160593503674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290.12253561190738</v>
      </c>
      <c r="L78">
        <v>0.48700199979440184</v>
      </c>
      <c r="M78">
        <v>31.19782721182721</v>
      </c>
      <c r="N78">
        <v>51.884782222025187</v>
      </c>
      <c r="O78">
        <v>73.287554723502311</v>
      </c>
      <c r="P78">
        <v>23.603397341211227</v>
      </c>
      <c r="Q78">
        <v>2.000013540197461</v>
      </c>
      <c r="R78">
        <v>7.198641730605285</v>
      </c>
      <c r="S78">
        <v>4.9990418814432989</v>
      </c>
      <c r="T78">
        <v>0</v>
      </c>
      <c r="U78">
        <v>62.108162266959681</v>
      </c>
      <c r="V78">
        <v>0</v>
      </c>
      <c r="W78">
        <v>4.9943430262045645</v>
      </c>
      <c r="X78">
        <v>21.997529233274129</v>
      </c>
      <c r="Y78">
        <v>0</v>
      </c>
      <c r="Z78">
        <v>2.8784289600000004</v>
      </c>
      <c r="AA78">
        <v>18.511436736</v>
      </c>
      <c r="AB78">
        <v>11.568563136</v>
      </c>
      <c r="AC78">
        <v>8.5010146560000006</v>
      </c>
      <c r="AD78">
        <v>8.0065281600000002</v>
      </c>
      <c r="AE78">
        <v>21.712535395200003</v>
      </c>
      <c r="AF78">
        <v>4.4427500000000002</v>
      </c>
      <c r="AG78">
        <v>9.7724563199999999</v>
      </c>
      <c r="AH78">
        <v>49.910688000000007</v>
      </c>
      <c r="AI78">
        <v>1.1182032000000002</v>
      </c>
      <c r="AJ78">
        <v>0</v>
      </c>
      <c r="AK78">
        <v>22.407480000000003</v>
      </c>
      <c r="AL78">
        <v>34.675999999999995</v>
      </c>
      <c r="AM78">
        <v>6.9552893142857153</v>
      </c>
      <c r="AN78">
        <v>0</v>
      </c>
      <c r="AO78">
        <v>4.7776176000000001</v>
      </c>
      <c r="AP78">
        <v>1.6315840800000001</v>
      </c>
      <c r="AQ78">
        <v>17.686350000000001</v>
      </c>
      <c r="AR78">
        <v>22.0618944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29.124363900249559</v>
      </c>
      <c r="BB78">
        <f t="shared" si="1"/>
        <v>805.38461745978827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279.9988487220815</v>
      </c>
      <c r="L79">
        <v>1.8857329507831289</v>
      </c>
      <c r="M79">
        <v>30.112599431818186</v>
      </c>
      <c r="N79">
        <v>51.884782222025187</v>
      </c>
      <c r="O79">
        <v>73.287554723502311</v>
      </c>
      <c r="P79">
        <v>23.562214587866656</v>
      </c>
      <c r="Q79">
        <v>1.9281470085470085</v>
      </c>
      <c r="R79">
        <v>6.9980069851284341</v>
      </c>
      <c r="S79">
        <v>4.8167864583333326</v>
      </c>
      <c r="T79">
        <v>0</v>
      </c>
      <c r="U79">
        <v>62.108162266959681</v>
      </c>
      <c r="V79">
        <v>0</v>
      </c>
      <c r="W79">
        <v>4.8208998482549319</v>
      </c>
      <c r="X79">
        <v>21.231032692411777</v>
      </c>
      <c r="Y79">
        <v>0</v>
      </c>
      <c r="Z79">
        <v>8.6352868799999989</v>
      </c>
      <c r="AA79">
        <v>18.511436736</v>
      </c>
      <c r="AB79">
        <v>17.352844703999999</v>
      </c>
      <c r="AC79">
        <v>12.7643852736</v>
      </c>
      <c r="AD79">
        <v>16.01305632</v>
      </c>
      <c r="AE79">
        <v>21.712535395200003</v>
      </c>
      <c r="AF79">
        <v>20.504999999999999</v>
      </c>
      <c r="AG79">
        <v>9.7724563199999999</v>
      </c>
      <c r="AH79">
        <v>61.639699680000014</v>
      </c>
      <c r="AI79">
        <v>3.3546095999999994</v>
      </c>
      <c r="AJ79">
        <v>0</v>
      </c>
      <c r="AK79">
        <v>22.407480000000003</v>
      </c>
      <c r="AL79">
        <v>45.078800000000001</v>
      </c>
      <c r="AM79">
        <v>6.9552893142857153</v>
      </c>
      <c r="AN79">
        <v>0</v>
      </c>
      <c r="AO79">
        <v>4.7776176000000001</v>
      </c>
      <c r="AP79">
        <v>1.6315840800000001</v>
      </c>
      <c r="AQ79">
        <v>17.686350000000001</v>
      </c>
      <c r="AR79">
        <v>22.0618944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30.973929803730893</v>
      </c>
      <c r="BB79">
        <f t="shared" si="1"/>
        <v>856.53049501066675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279.9988487220815</v>
      </c>
      <c r="L80">
        <v>1.8857329507831289</v>
      </c>
      <c r="M80">
        <v>30.112599431818186</v>
      </c>
      <c r="N80">
        <v>51.884782222025187</v>
      </c>
      <c r="O80">
        <v>73.287554723502311</v>
      </c>
      <c r="P80">
        <v>23.562214587866656</v>
      </c>
      <c r="Q80">
        <v>1.9281470085470085</v>
      </c>
      <c r="R80">
        <v>6.9980069851284341</v>
      </c>
      <c r="S80">
        <v>4.8167864583333326</v>
      </c>
      <c r="T80">
        <v>0</v>
      </c>
      <c r="U80">
        <v>62.108162266959681</v>
      </c>
      <c r="V80">
        <v>0</v>
      </c>
      <c r="W80">
        <v>4.8208998482549319</v>
      </c>
      <c r="X80">
        <v>21.231032692411777</v>
      </c>
      <c r="Y80">
        <v>0</v>
      </c>
      <c r="Z80">
        <v>8.6352868799999989</v>
      </c>
      <c r="AA80">
        <v>18.511436736</v>
      </c>
      <c r="AB80">
        <v>17.352844703999999</v>
      </c>
      <c r="AC80">
        <v>12.7643852736</v>
      </c>
      <c r="AD80">
        <v>16.01305632</v>
      </c>
      <c r="AE80">
        <v>21.712535395200003</v>
      </c>
      <c r="AF80">
        <v>20.504999999999999</v>
      </c>
      <c r="AG80">
        <v>9.7724563199999999</v>
      </c>
      <c r="AH80">
        <v>61.639699680000014</v>
      </c>
      <c r="AI80">
        <v>21.804962399999997</v>
      </c>
      <c r="AJ80">
        <v>0</v>
      </c>
      <c r="AK80">
        <v>22.407480000000003</v>
      </c>
      <c r="AL80">
        <v>45.078800000000001</v>
      </c>
      <c r="AM80">
        <v>6.9552893142857153</v>
      </c>
      <c r="AN80">
        <v>0</v>
      </c>
      <c r="AO80">
        <v>4.7776176000000001</v>
      </c>
      <c r="AP80">
        <v>1.6315840800000001</v>
      </c>
      <c r="AQ80">
        <v>17.686350000000001</v>
      </c>
      <c r="AR80">
        <v>22.0618944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31.617847072530889</v>
      </c>
      <c r="BB80">
        <f t="shared" si="1"/>
        <v>874.33693054186676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465.16493073618096</v>
      </c>
      <c r="L81">
        <v>11.200468393498442</v>
      </c>
      <c r="M81">
        <v>31.19782721182721</v>
      </c>
      <c r="N81">
        <v>51.884782222025187</v>
      </c>
      <c r="O81">
        <v>73.287554723502311</v>
      </c>
      <c r="P81">
        <v>23.562214587866656</v>
      </c>
      <c r="Q81">
        <v>4.7895417177914101</v>
      </c>
      <c r="R81">
        <v>17.997320566727602</v>
      </c>
      <c r="S81">
        <v>11.584360248447206</v>
      </c>
      <c r="T81">
        <v>0</v>
      </c>
      <c r="U81">
        <v>62.108162266959681</v>
      </c>
      <c r="V81">
        <v>6.2564284323271666</v>
      </c>
      <c r="W81">
        <v>15.27841418534627</v>
      </c>
      <c r="X81">
        <v>65.001441169215596</v>
      </c>
      <c r="Y81">
        <v>0</v>
      </c>
      <c r="Z81">
        <v>8.6352868799999989</v>
      </c>
      <c r="AA81">
        <v>18.511436736</v>
      </c>
      <c r="AB81">
        <v>17.352844703999999</v>
      </c>
      <c r="AC81">
        <v>12.7643852736</v>
      </c>
      <c r="AD81">
        <v>16.01305632</v>
      </c>
      <c r="AE81">
        <v>21.712535395200003</v>
      </c>
      <c r="AF81">
        <v>20.504999999999999</v>
      </c>
      <c r="AG81">
        <v>9.7724563199999999</v>
      </c>
      <c r="AH81">
        <v>61.639699680000014</v>
      </c>
      <c r="AI81">
        <v>21.804962399999997</v>
      </c>
      <c r="AJ81">
        <v>0</v>
      </c>
      <c r="AK81">
        <v>22.407480000000003</v>
      </c>
      <c r="AL81">
        <v>45.078800000000001</v>
      </c>
      <c r="AM81">
        <v>6.9552893142857153</v>
      </c>
      <c r="AN81">
        <v>0</v>
      </c>
      <c r="AO81">
        <v>4.7776176000000001</v>
      </c>
      <c r="AP81">
        <v>1.35027648</v>
      </c>
      <c r="AQ81">
        <v>17.686350000000001</v>
      </c>
      <c r="AR81">
        <v>22.0618944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41.264090932766251</v>
      </c>
      <c r="BB81">
        <f t="shared" si="1"/>
        <v>1141.088057645635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512.33648439484318</v>
      </c>
      <c r="L82">
        <v>11.200468393498442</v>
      </c>
      <c r="M82">
        <v>31.19782721182721</v>
      </c>
      <c r="N82">
        <v>51.884782222025187</v>
      </c>
      <c r="O82">
        <v>73.287554723502311</v>
      </c>
      <c r="P82">
        <v>23.562214587866656</v>
      </c>
      <c r="Q82">
        <v>4.7895417177914101</v>
      </c>
      <c r="R82">
        <v>17.997320566727602</v>
      </c>
      <c r="S82">
        <v>11.584360248447206</v>
      </c>
      <c r="T82">
        <v>0</v>
      </c>
      <c r="U82">
        <v>62.108162266959681</v>
      </c>
      <c r="V82">
        <v>6.2564284323271666</v>
      </c>
      <c r="W82">
        <v>15.27841418534627</v>
      </c>
      <c r="X82">
        <v>65.001441169215596</v>
      </c>
      <c r="Y82">
        <v>0</v>
      </c>
      <c r="Z82">
        <v>8.6352868799999989</v>
      </c>
      <c r="AA82">
        <v>18.511436736</v>
      </c>
      <c r="AB82">
        <v>17.352844703999999</v>
      </c>
      <c r="AC82">
        <v>12.7643852736</v>
      </c>
      <c r="AD82">
        <v>16.01305632</v>
      </c>
      <c r="AE82">
        <v>21.712535395200003</v>
      </c>
      <c r="AF82">
        <v>20.504999999999999</v>
      </c>
      <c r="AG82">
        <v>9.7724563199999999</v>
      </c>
      <c r="AH82">
        <v>61.639699680000014</v>
      </c>
      <c r="AI82">
        <v>21.804962399999997</v>
      </c>
      <c r="AJ82">
        <v>0</v>
      </c>
      <c r="AK82">
        <v>22.407480000000003</v>
      </c>
      <c r="AL82">
        <v>45.078800000000001</v>
      </c>
      <c r="AM82">
        <v>6.9552893142857153</v>
      </c>
      <c r="AN82">
        <v>0</v>
      </c>
      <c r="AO82">
        <v>4.7776176000000001</v>
      </c>
      <c r="AP82">
        <v>1.35027648</v>
      </c>
      <c r="AQ82">
        <v>17.686350000000001</v>
      </c>
      <c r="AR82">
        <v>22.0618944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42.910378406286128</v>
      </c>
      <c r="BB82">
        <f t="shared" si="1"/>
        <v>1186.6133238307773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301.19473555572665</v>
      </c>
      <c r="L83">
        <v>11.231868154725632</v>
      </c>
      <c r="M83">
        <v>31.19782721182721</v>
      </c>
      <c r="N83">
        <v>51.884782222025187</v>
      </c>
      <c r="O83">
        <v>73.287554723502311</v>
      </c>
      <c r="P83">
        <v>23.562214587866656</v>
      </c>
      <c r="Q83">
        <v>4.7895417177914101</v>
      </c>
      <c r="R83">
        <v>17.997320566727602</v>
      </c>
      <c r="S83">
        <v>11.584360248447206</v>
      </c>
      <c r="T83">
        <v>0</v>
      </c>
      <c r="U83">
        <v>51.757220892685332</v>
      </c>
      <c r="V83">
        <v>6.2564284323271666</v>
      </c>
      <c r="W83">
        <v>15.27841418534627</v>
      </c>
      <c r="X83">
        <v>65.001441169215596</v>
      </c>
      <c r="Y83">
        <v>0</v>
      </c>
      <c r="Z83">
        <v>8.6352868799999989</v>
      </c>
      <c r="AA83">
        <v>18.511436736</v>
      </c>
      <c r="AB83">
        <v>17.352844703999999</v>
      </c>
      <c r="AC83">
        <v>12.7643852736</v>
      </c>
      <c r="AD83">
        <v>16.01305632</v>
      </c>
      <c r="AE83">
        <v>21.712535395200003</v>
      </c>
      <c r="AF83">
        <v>20.504999999999999</v>
      </c>
      <c r="AG83">
        <v>9.7724563199999999</v>
      </c>
      <c r="AH83">
        <v>61.639699680000014</v>
      </c>
      <c r="AI83">
        <v>21.804962399999997</v>
      </c>
      <c r="AJ83">
        <v>0</v>
      </c>
      <c r="AK83">
        <v>22.407480000000003</v>
      </c>
      <c r="AL83">
        <v>45.078800000000001</v>
      </c>
      <c r="AM83">
        <v>6.9552893142857153</v>
      </c>
      <c r="AN83">
        <v>0</v>
      </c>
      <c r="AO83">
        <v>4.7776176000000001</v>
      </c>
      <c r="AP83">
        <v>1.35027648</v>
      </c>
      <c r="AQ83">
        <v>17.686350000000001</v>
      </c>
      <c r="AR83">
        <v>22.0618944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35.181379364731811</v>
      </c>
      <c r="BB83">
        <f t="shared" si="1"/>
        <v>972.88103242016803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287.53597362520321</v>
      </c>
      <c r="L84">
        <v>11.231868154725632</v>
      </c>
      <c r="M84">
        <v>31.19782721182721</v>
      </c>
      <c r="N84">
        <v>51.884782222025187</v>
      </c>
      <c r="O84">
        <v>73.287554723502311</v>
      </c>
      <c r="P84">
        <v>23.562214587866656</v>
      </c>
      <c r="Q84">
        <v>4.7895417177914101</v>
      </c>
      <c r="R84">
        <v>17.997320566727602</v>
      </c>
      <c r="S84">
        <v>11.584360248447206</v>
      </c>
      <c r="T84">
        <v>0</v>
      </c>
      <c r="U84">
        <v>51.757220892685332</v>
      </c>
      <c r="V84">
        <v>6.2564284323271666</v>
      </c>
      <c r="W84">
        <v>15.27841418534627</v>
      </c>
      <c r="X84">
        <v>65.001441169215596</v>
      </c>
      <c r="Y84">
        <v>0</v>
      </c>
      <c r="Z84">
        <v>8.6352868799999989</v>
      </c>
      <c r="AA84">
        <v>18.511436736</v>
      </c>
      <c r="AB84">
        <v>17.352844703999999</v>
      </c>
      <c r="AC84">
        <v>12.7643852736</v>
      </c>
      <c r="AD84">
        <v>16.01305632</v>
      </c>
      <c r="AE84">
        <v>21.712535395200003</v>
      </c>
      <c r="AF84">
        <v>20.504999999999999</v>
      </c>
      <c r="AG84">
        <v>9.7724563199999999</v>
      </c>
      <c r="AH84">
        <v>61.639699680000014</v>
      </c>
      <c r="AI84">
        <v>21.804962399999997</v>
      </c>
      <c r="AJ84">
        <v>0</v>
      </c>
      <c r="AK84">
        <v>22.407480000000003</v>
      </c>
      <c r="AL84">
        <v>45.078800000000001</v>
      </c>
      <c r="AM84">
        <v>6.9552893142857153</v>
      </c>
      <c r="AN84">
        <v>0</v>
      </c>
      <c r="AO84">
        <v>4.7776176000000001</v>
      </c>
      <c r="AP84">
        <v>1.35027648</v>
      </c>
      <c r="AQ84">
        <v>17.686350000000001</v>
      </c>
      <c r="AR84">
        <v>22.0618944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34.704688250839297</v>
      </c>
      <c r="BB84">
        <f t="shared" si="1"/>
        <v>959.6989616035371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287.61789370870576</v>
      </c>
      <c r="L85">
        <v>11.231868154725632</v>
      </c>
      <c r="M85">
        <v>31.19782721182721</v>
      </c>
      <c r="N85">
        <v>51.884782222025187</v>
      </c>
      <c r="O85">
        <v>73.287554723502311</v>
      </c>
      <c r="P85">
        <v>23.4161056221037</v>
      </c>
      <c r="Q85">
        <v>4.7895417177914101</v>
      </c>
      <c r="R85">
        <v>17.997320566727602</v>
      </c>
      <c r="S85">
        <v>11.584360248447206</v>
      </c>
      <c r="T85">
        <v>0</v>
      </c>
      <c r="U85">
        <v>51.757220892685332</v>
      </c>
      <c r="V85">
        <v>6.2564284323271666</v>
      </c>
      <c r="W85">
        <v>15.27841418534627</v>
      </c>
      <c r="X85">
        <v>65.001441169215596</v>
      </c>
      <c r="Y85">
        <v>0</v>
      </c>
      <c r="Z85">
        <v>8.6352868799999989</v>
      </c>
      <c r="AA85">
        <v>18.511436736</v>
      </c>
      <c r="AB85">
        <v>17.352844703999999</v>
      </c>
      <c r="AC85">
        <v>12.7643852736</v>
      </c>
      <c r="AD85">
        <v>16.01305632</v>
      </c>
      <c r="AE85">
        <v>21.712535395200003</v>
      </c>
      <c r="AF85">
        <v>20.504999999999999</v>
      </c>
      <c r="AG85">
        <v>9.7724563199999999</v>
      </c>
      <c r="AH85">
        <v>61.639699680000014</v>
      </c>
      <c r="AI85">
        <v>21.804962399999997</v>
      </c>
      <c r="AJ85">
        <v>0</v>
      </c>
      <c r="AK85">
        <v>22.407480000000003</v>
      </c>
      <c r="AL85">
        <v>45.078800000000001</v>
      </c>
      <c r="AM85">
        <v>6.9552893142857153</v>
      </c>
      <c r="AN85">
        <v>0</v>
      </c>
      <c r="AO85">
        <v>4.7776176000000001</v>
      </c>
      <c r="AP85">
        <v>1.35027648</v>
      </c>
      <c r="AQ85">
        <v>17.686350000000001</v>
      </c>
      <c r="AR85">
        <v>22.0618944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34.702447942655454</v>
      </c>
      <c r="BB85">
        <f t="shared" si="1"/>
        <v>959.6370130294606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287.66812156993979</v>
      </c>
      <c r="L86">
        <v>11.231868154725632</v>
      </c>
      <c r="M86">
        <v>31.19782721182721</v>
      </c>
      <c r="N86">
        <v>51.884782222025187</v>
      </c>
      <c r="O86">
        <v>73.287554723502311</v>
      </c>
      <c r="P86">
        <v>23.4161056221037</v>
      </c>
      <c r="Q86">
        <v>4.7895417177914101</v>
      </c>
      <c r="R86">
        <v>17.997320566727602</v>
      </c>
      <c r="S86">
        <v>11.584360248447206</v>
      </c>
      <c r="T86">
        <v>0</v>
      </c>
      <c r="U86">
        <v>51.757220892685332</v>
      </c>
      <c r="V86">
        <v>6.2564284323271666</v>
      </c>
      <c r="W86">
        <v>15.27841418534627</v>
      </c>
      <c r="X86">
        <v>65.001441169215596</v>
      </c>
      <c r="Y86">
        <v>0</v>
      </c>
      <c r="Z86">
        <v>8.6352868799999989</v>
      </c>
      <c r="AA86">
        <v>18.511436736</v>
      </c>
      <c r="AB86">
        <v>17.352844703999999</v>
      </c>
      <c r="AC86">
        <v>12.7643852736</v>
      </c>
      <c r="AD86">
        <v>16.01305632</v>
      </c>
      <c r="AE86">
        <v>21.712535395200003</v>
      </c>
      <c r="AF86">
        <v>20.504999999999999</v>
      </c>
      <c r="AG86">
        <v>9.7724563199999999</v>
      </c>
      <c r="AH86">
        <v>61.639699680000014</v>
      </c>
      <c r="AI86">
        <v>3.3546095999999994</v>
      </c>
      <c r="AJ86">
        <v>0</v>
      </c>
      <c r="AK86">
        <v>22.407480000000003</v>
      </c>
      <c r="AL86">
        <v>45.078800000000001</v>
      </c>
      <c r="AM86">
        <v>6.9552893142857153</v>
      </c>
      <c r="AN86">
        <v>0</v>
      </c>
      <c r="AO86">
        <v>4.7776176000000001</v>
      </c>
      <c r="AP86">
        <v>1.35027648</v>
      </c>
      <c r="AQ86">
        <v>17.686350000000001</v>
      </c>
      <c r="AR86">
        <v>22.0618944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34.060283769165167</v>
      </c>
      <c r="BB86">
        <f t="shared" si="1"/>
        <v>941.87905226418491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290.12746921361918</v>
      </c>
      <c r="L87">
        <v>11.231868154725632</v>
      </c>
      <c r="M87">
        <v>31.19782721182721</v>
      </c>
      <c r="N87">
        <v>51.884782222025187</v>
      </c>
      <c r="O87">
        <v>73.287554723502311</v>
      </c>
      <c r="P87">
        <v>23.4161056221037</v>
      </c>
      <c r="Q87">
        <v>4.7895417177914101</v>
      </c>
      <c r="R87">
        <v>17.997320566727602</v>
      </c>
      <c r="S87">
        <v>11.584360248447206</v>
      </c>
      <c r="T87">
        <v>0</v>
      </c>
      <c r="U87">
        <v>51.757220892685332</v>
      </c>
      <c r="V87">
        <v>6.2564284323271666</v>
      </c>
      <c r="W87">
        <v>15.27841418534627</v>
      </c>
      <c r="X87">
        <v>65.001441169215596</v>
      </c>
      <c r="Y87">
        <v>0</v>
      </c>
      <c r="Z87">
        <v>2.8784289600000004</v>
      </c>
      <c r="AA87">
        <v>18.511436736</v>
      </c>
      <c r="AB87">
        <v>17.352844703999999</v>
      </c>
      <c r="AC87">
        <v>12.7643852736</v>
      </c>
      <c r="AD87">
        <v>8.0065281600000002</v>
      </c>
      <c r="AE87">
        <v>21.712535395200003</v>
      </c>
      <c r="AF87">
        <v>12.303000000000001</v>
      </c>
      <c r="AG87">
        <v>9.7724563199999999</v>
      </c>
      <c r="AH87">
        <v>49.910688000000007</v>
      </c>
      <c r="AI87">
        <v>1.1182032000000002</v>
      </c>
      <c r="AJ87">
        <v>0</v>
      </c>
      <c r="AK87">
        <v>22.407480000000003</v>
      </c>
      <c r="AL87">
        <v>34.675999999999995</v>
      </c>
      <c r="AM87">
        <v>4.6368595428571417</v>
      </c>
      <c r="AN87">
        <v>0</v>
      </c>
      <c r="AO87">
        <v>4.2611184000000009</v>
      </c>
      <c r="AP87">
        <v>1.35027648</v>
      </c>
      <c r="AQ87">
        <v>17.686350000000001</v>
      </c>
      <c r="AR87">
        <v>22.0618944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32.430133111433349</v>
      </c>
      <c r="BB87">
        <f t="shared" si="1"/>
        <v>896.80001743416756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290.12330894778853</v>
      </c>
      <c r="L88">
        <v>11.231868154725632</v>
      </c>
      <c r="M88">
        <v>31.19782721182721</v>
      </c>
      <c r="N88">
        <v>51.884782222025187</v>
      </c>
      <c r="O88">
        <v>73.287554723502311</v>
      </c>
      <c r="P88">
        <v>23.4161056221037</v>
      </c>
      <c r="Q88">
        <v>4.7895417177914101</v>
      </c>
      <c r="R88">
        <v>17.997320566727602</v>
      </c>
      <c r="S88">
        <v>11.584360248447206</v>
      </c>
      <c r="T88">
        <v>0</v>
      </c>
      <c r="U88">
        <v>51.757220892685332</v>
      </c>
      <c r="V88">
        <v>6.2564284323271666</v>
      </c>
      <c r="W88">
        <v>15.27841418534627</v>
      </c>
      <c r="X88">
        <v>65.001441169215596</v>
      </c>
      <c r="Y88">
        <v>0</v>
      </c>
      <c r="Z88">
        <v>2.8784289600000004</v>
      </c>
      <c r="AA88">
        <v>18.511436736</v>
      </c>
      <c r="AB88">
        <v>17.352844703999999</v>
      </c>
      <c r="AC88">
        <v>12.7643852736</v>
      </c>
      <c r="AD88">
        <v>8.0065281600000002</v>
      </c>
      <c r="AE88">
        <v>21.712535395200003</v>
      </c>
      <c r="AF88">
        <v>12.303000000000001</v>
      </c>
      <c r="AG88">
        <v>9.7724563199999999</v>
      </c>
      <c r="AH88">
        <v>49.910688000000007</v>
      </c>
      <c r="AI88">
        <v>0</v>
      </c>
      <c r="AJ88">
        <v>0</v>
      </c>
      <c r="AK88">
        <v>22.407480000000003</v>
      </c>
      <c r="AL88">
        <v>34.675999999999995</v>
      </c>
      <c r="AM88">
        <v>4.6368595428571417</v>
      </c>
      <c r="AN88">
        <v>0</v>
      </c>
      <c r="AO88">
        <v>4.2611184000000009</v>
      </c>
      <c r="AP88">
        <v>1.35027648</v>
      </c>
      <c r="AQ88">
        <v>17.686350000000001</v>
      </c>
      <c r="AR88">
        <v>22.0618944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32.390962923545047</v>
      </c>
      <c r="BB88">
        <f t="shared" si="1"/>
        <v>895.71682415622513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290.12746921361918</v>
      </c>
      <c r="L89">
        <v>11.231868154725632</v>
      </c>
      <c r="M89">
        <v>31.19782721182721</v>
      </c>
      <c r="N89">
        <v>51.884782222025187</v>
      </c>
      <c r="O89">
        <v>73.287554723502311</v>
      </c>
      <c r="P89">
        <v>23.4161056221037</v>
      </c>
      <c r="Q89">
        <v>4.7895417177914101</v>
      </c>
      <c r="R89">
        <v>17.997320566727602</v>
      </c>
      <c r="S89">
        <v>11.584360248447206</v>
      </c>
      <c r="T89">
        <v>0</v>
      </c>
      <c r="U89">
        <v>51.757220892685332</v>
      </c>
      <c r="V89">
        <v>6.2564284323271666</v>
      </c>
      <c r="W89">
        <v>15.27841418534627</v>
      </c>
      <c r="X89">
        <v>64.998445824263271</v>
      </c>
      <c r="Y89">
        <v>0</v>
      </c>
      <c r="Z89">
        <v>2.8784289600000004</v>
      </c>
      <c r="AA89">
        <v>18.511436736</v>
      </c>
      <c r="AB89">
        <v>17.352844703999999</v>
      </c>
      <c r="AC89">
        <v>12.7643852736</v>
      </c>
      <c r="AD89">
        <v>8.0065281600000002</v>
      </c>
      <c r="AE89">
        <v>21.712535395200003</v>
      </c>
      <c r="AF89">
        <v>12.303000000000001</v>
      </c>
      <c r="AG89">
        <v>9.7724563199999999</v>
      </c>
      <c r="AH89">
        <v>49.910688000000007</v>
      </c>
      <c r="AI89">
        <v>0</v>
      </c>
      <c r="AJ89">
        <v>0</v>
      </c>
      <c r="AK89">
        <v>22.407480000000003</v>
      </c>
      <c r="AL89">
        <v>34.675999999999995</v>
      </c>
      <c r="AM89">
        <v>4.6368595428571417</v>
      </c>
      <c r="AN89">
        <v>0</v>
      </c>
      <c r="AO89">
        <v>4.2611184000000009</v>
      </c>
      <c r="AP89">
        <v>1.35027648</v>
      </c>
      <c r="AQ89">
        <v>17.686350000000001</v>
      </c>
      <c r="AR89">
        <v>22.0618944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32.391003458407354</v>
      </c>
      <c r="BB89">
        <f t="shared" si="1"/>
        <v>895.71794854224129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290.12330894778853</v>
      </c>
      <c r="L90">
        <v>11.231868154725632</v>
      </c>
      <c r="M90">
        <v>31.19782721182721</v>
      </c>
      <c r="N90">
        <v>51.884782222025187</v>
      </c>
      <c r="O90">
        <v>73.287554723502311</v>
      </c>
      <c r="P90">
        <v>23.4161056221037</v>
      </c>
      <c r="Q90">
        <v>4.7895417177914101</v>
      </c>
      <c r="R90">
        <v>17.997320566727602</v>
      </c>
      <c r="S90">
        <v>11.584360248447206</v>
      </c>
      <c r="T90">
        <v>0</v>
      </c>
      <c r="U90">
        <v>51.757220892685332</v>
      </c>
      <c r="V90">
        <v>6.2564284323271666</v>
      </c>
      <c r="W90">
        <v>15.27841418534627</v>
      </c>
      <c r="X90">
        <v>64.998445824263271</v>
      </c>
      <c r="Y90">
        <v>0</v>
      </c>
      <c r="Z90">
        <v>2.8784289600000004</v>
      </c>
      <c r="AA90">
        <v>18.511436736</v>
      </c>
      <c r="AB90">
        <v>17.352844703999999</v>
      </c>
      <c r="AC90">
        <v>12.7643852736</v>
      </c>
      <c r="AD90">
        <v>8.0065281600000002</v>
      </c>
      <c r="AE90">
        <v>21.712535395200003</v>
      </c>
      <c r="AF90">
        <v>12.303000000000001</v>
      </c>
      <c r="AG90">
        <v>9.7724563199999999</v>
      </c>
      <c r="AH90">
        <v>49.910688000000007</v>
      </c>
      <c r="AI90">
        <v>0</v>
      </c>
      <c r="AJ90">
        <v>0</v>
      </c>
      <c r="AK90">
        <v>22.407480000000003</v>
      </c>
      <c r="AL90">
        <v>34.675999999999995</v>
      </c>
      <c r="AM90">
        <v>4.6368595428571417</v>
      </c>
      <c r="AN90">
        <v>0</v>
      </c>
      <c r="AO90">
        <v>4.2611184000000009</v>
      </c>
      <c r="AP90">
        <v>1.35027648</v>
      </c>
      <c r="AQ90">
        <v>17.686350000000001</v>
      </c>
      <c r="AR90">
        <v>22.0618944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32.390858386519042</v>
      </c>
      <c r="BB90">
        <f t="shared" si="1"/>
        <v>895.71393334829884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290.12746921361918</v>
      </c>
      <c r="L91">
        <v>3.6057977862382118</v>
      </c>
      <c r="M91">
        <v>31.19782721182721</v>
      </c>
      <c r="N91">
        <v>51.884782222025187</v>
      </c>
      <c r="O91">
        <v>73.287554723502311</v>
      </c>
      <c r="P91">
        <v>23.4161056221037</v>
      </c>
      <c r="Q91">
        <v>4.7895417177914101</v>
      </c>
      <c r="R91">
        <v>7.9983131635735853</v>
      </c>
      <c r="S91">
        <v>4.9941750171585451</v>
      </c>
      <c r="T91">
        <v>0</v>
      </c>
      <c r="U91">
        <v>51.757220892685332</v>
      </c>
      <c r="V91">
        <v>0</v>
      </c>
      <c r="W91">
        <v>4.9980547642928785</v>
      </c>
      <c r="X91">
        <v>64.998445824263271</v>
      </c>
      <c r="Y91">
        <v>0</v>
      </c>
      <c r="Z91">
        <v>8.6352868799999989</v>
      </c>
      <c r="AA91">
        <v>18.511436736</v>
      </c>
      <c r="AB91">
        <v>17.352844703999999</v>
      </c>
      <c r="AC91">
        <v>12.7643852736</v>
      </c>
      <c r="AD91">
        <v>16.01305632</v>
      </c>
      <c r="AE91">
        <v>21.712535395200003</v>
      </c>
      <c r="AF91">
        <v>20.504999999999999</v>
      </c>
      <c r="AG91">
        <v>9.7724563199999999</v>
      </c>
      <c r="AH91">
        <v>61.639699680000014</v>
      </c>
      <c r="AI91">
        <v>0</v>
      </c>
      <c r="AJ91">
        <v>0</v>
      </c>
      <c r="AK91">
        <v>22.407480000000003</v>
      </c>
      <c r="AL91">
        <v>34.675999999999995</v>
      </c>
      <c r="AM91">
        <v>6.9552893142857153</v>
      </c>
      <c r="AN91">
        <v>0</v>
      </c>
      <c r="AO91">
        <v>4.2611184000000009</v>
      </c>
      <c r="AP91">
        <v>4.1633524800000004</v>
      </c>
      <c r="AQ91">
        <v>17.686350000000001</v>
      </c>
      <c r="AR91">
        <v>22.0618944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32.323780764867287</v>
      </c>
      <c r="BB91">
        <f t="shared" si="1"/>
        <v>893.85902391089917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290.12330894778853</v>
      </c>
      <c r="L92">
        <v>2.5282055154771639</v>
      </c>
      <c r="M92">
        <v>31.19782721182721</v>
      </c>
      <c r="N92">
        <v>51.884782222025187</v>
      </c>
      <c r="O92">
        <v>73.287554723502311</v>
      </c>
      <c r="P92">
        <v>23.4161056221037</v>
      </c>
      <c r="Q92">
        <v>4.7895417177914101</v>
      </c>
      <c r="R92">
        <v>7.9983131635735853</v>
      </c>
      <c r="S92">
        <v>4.9941750171585451</v>
      </c>
      <c r="T92">
        <v>0</v>
      </c>
      <c r="U92">
        <v>51.757220892685332</v>
      </c>
      <c r="V92">
        <v>0</v>
      </c>
      <c r="W92">
        <v>4.9980547642928785</v>
      </c>
      <c r="X92">
        <v>64.998445824263271</v>
      </c>
      <c r="Y92">
        <v>0</v>
      </c>
      <c r="Z92">
        <v>8.6352868799999989</v>
      </c>
      <c r="AA92">
        <v>18.511436736</v>
      </c>
      <c r="AB92">
        <v>17.352844703999999</v>
      </c>
      <c r="AC92">
        <v>12.7643852736</v>
      </c>
      <c r="AD92">
        <v>16.01305632</v>
      </c>
      <c r="AE92">
        <v>21.712535395200003</v>
      </c>
      <c r="AF92">
        <v>20.504999999999999</v>
      </c>
      <c r="AG92">
        <v>9.7724563199999999</v>
      </c>
      <c r="AH92">
        <v>61.639699680000014</v>
      </c>
      <c r="AI92">
        <v>0</v>
      </c>
      <c r="AJ92">
        <v>0</v>
      </c>
      <c r="AK92">
        <v>22.407480000000003</v>
      </c>
      <c r="AL92">
        <v>34.675999999999995</v>
      </c>
      <c r="AM92">
        <v>6.9552893142857153</v>
      </c>
      <c r="AN92">
        <v>0</v>
      </c>
      <c r="AO92">
        <v>4.2611184000000009</v>
      </c>
      <c r="AP92">
        <v>4.1633524800000004</v>
      </c>
      <c r="AQ92">
        <v>17.686350000000001</v>
      </c>
      <c r="AR92">
        <v>22.0618944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32.286027721322952</v>
      </c>
      <c r="BB92">
        <f t="shared" si="1"/>
        <v>892.81502441785176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290.12746921361918</v>
      </c>
      <c r="L93">
        <v>2.5282055154771639</v>
      </c>
      <c r="M93">
        <v>31.19782721182721</v>
      </c>
      <c r="N93">
        <v>51.884782222025187</v>
      </c>
      <c r="O93">
        <v>73.287554723502311</v>
      </c>
      <c r="P93">
        <v>23.4161056221037</v>
      </c>
      <c r="Q93">
        <v>4.7895417177914101</v>
      </c>
      <c r="R93">
        <v>7.9983131635735853</v>
      </c>
      <c r="S93">
        <v>4.9941750171585451</v>
      </c>
      <c r="T93">
        <v>0</v>
      </c>
      <c r="U93">
        <v>51.757220892685332</v>
      </c>
      <c r="V93">
        <v>0</v>
      </c>
      <c r="W93">
        <v>4.9943430262045645</v>
      </c>
      <c r="X93">
        <v>64.99919910320061</v>
      </c>
      <c r="Y93">
        <v>0</v>
      </c>
      <c r="Z93">
        <v>2.8784289600000004</v>
      </c>
      <c r="AA93">
        <v>18.511436736</v>
      </c>
      <c r="AB93">
        <v>17.352844703999999</v>
      </c>
      <c r="AC93">
        <v>12.7643852736</v>
      </c>
      <c r="AD93">
        <v>16.01305632</v>
      </c>
      <c r="AE93">
        <v>21.712535395200003</v>
      </c>
      <c r="AF93">
        <v>20.504999999999999</v>
      </c>
      <c r="AG93">
        <v>9.7724563199999999</v>
      </c>
      <c r="AH93">
        <v>61.639699680000014</v>
      </c>
      <c r="AI93">
        <v>0</v>
      </c>
      <c r="AJ93">
        <v>0</v>
      </c>
      <c r="AK93">
        <v>22.407480000000003</v>
      </c>
      <c r="AL93">
        <v>34.675999999999995</v>
      </c>
      <c r="AM93">
        <v>6.9552893142857153</v>
      </c>
      <c r="AN93">
        <v>0</v>
      </c>
      <c r="AO93">
        <v>4.3515057600000002</v>
      </c>
      <c r="AP93">
        <v>1.35027648</v>
      </c>
      <c r="AQ93">
        <v>17.686350000000001</v>
      </c>
      <c r="AR93">
        <v>22.0618944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31.990133494713731</v>
      </c>
      <c r="BB93">
        <f t="shared" si="1"/>
        <v>884.63257389114062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290.12330894778853</v>
      </c>
      <c r="L94">
        <v>2.5282055154771639</v>
      </c>
      <c r="M94">
        <v>31.19782721182721</v>
      </c>
      <c r="N94">
        <v>51.884782222025187</v>
      </c>
      <c r="O94">
        <v>73.287554723502311</v>
      </c>
      <c r="P94">
        <v>23.4161056221037</v>
      </c>
      <c r="Q94">
        <v>4.7895417177914101</v>
      </c>
      <c r="R94">
        <v>7.9983131635735853</v>
      </c>
      <c r="S94">
        <v>4.9941750171585451</v>
      </c>
      <c r="T94">
        <v>0</v>
      </c>
      <c r="U94">
        <v>51.757220892685332</v>
      </c>
      <c r="V94">
        <v>0</v>
      </c>
      <c r="W94">
        <v>4.9943430262045645</v>
      </c>
      <c r="X94">
        <v>64.99919910320061</v>
      </c>
      <c r="Y94">
        <v>0</v>
      </c>
      <c r="Z94">
        <v>2.8784289600000004</v>
      </c>
      <c r="AA94">
        <v>18.511436736</v>
      </c>
      <c r="AB94">
        <v>17.352844703999999</v>
      </c>
      <c r="AC94">
        <v>12.7643852736</v>
      </c>
      <c r="AD94">
        <v>16.01305632</v>
      </c>
      <c r="AE94">
        <v>21.712535395200003</v>
      </c>
      <c r="AF94">
        <v>20.504999999999999</v>
      </c>
      <c r="AG94">
        <v>9.7724563199999999</v>
      </c>
      <c r="AH94">
        <v>61.639699680000014</v>
      </c>
      <c r="AI94">
        <v>0</v>
      </c>
      <c r="AJ94">
        <v>0</v>
      </c>
      <c r="AK94">
        <v>22.407480000000003</v>
      </c>
      <c r="AL94">
        <v>34.675999999999995</v>
      </c>
      <c r="AM94">
        <v>6.9552893142857153</v>
      </c>
      <c r="AN94">
        <v>0</v>
      </c>
      <c r="AO94">
        <v>4.3515057600000002</v>
      </c>
      <c r="AP94">
        <v>1.35027648</v>
      </c>
      <c r="AQ94">
        <v>17.686350000000001</v>
      </c>
      <c r="AR94">
        <v>22.0618944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31.989988422825419</v>
      </c>
      <c r="BB94">
        <f t="shared" si="1"/>
        <v>884.6285586971984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290.12746921361918</v>
      </c>
      <c r="L95">
        <v>0</v>
      </c>
      <c r="M95">
        <v>31.19782721182721</v>
      </c>
      <c r="N95">
        <v>51.884782222025187</v>
      </c>
      <c r="O95">
        <v>73.287554723502311</v>
      </c>
      <c r="P95">
        <v>23.501049317943338</v>
      </c>
      <c r="Q95">
        <v>4.7895417177914101</v>
      </c>
      <c r="R95">
        <v>7.9983131635735853</v>
      </c>
      <c r="S95">
        <v>4.9941750171585451</v>
      </c>
      <c r="T95">
        <v>0</v>
      </c>
      <c r="U95">
        <v>51.757220892685332</v>
      </c>
      <c r="V95">
        <v>0</v>
      </c>
      <c r="W95">
        <v>4.9943430262045645</v>
      </c>
      <c r="X95">
        <v>64.99919910320061</v>
      </c>
      <c r="Y95">
        <v>0</v>
      </c>
      <c r="Z95">
        <v>2.8784289600000004</v>
      </c>
      <c r="AA95">
        <v>18.511436736</v>
      </c>
      <c r="AB95">
        <v>11.568563136</v>
      </c>
      <c r="AC95">
        <v>8.5010146560000006</v>
      </c>
      <c r="AD95">
        <v>12.009792240000001</v>
      </c>
      <c r="AE95">
        <v>21.712535395200003</v>
      </c>
      <c r="AF95">
        <v>12.303000000000001</v>
      </c>
      <c r="AG95">
        <v>9.7724563199999999</v>
      </c>
      <c r="AH95">
        <v>49.910688000000007</v>
      </c>
      <c r="AI95">
        <v>0</v>
      </c>
      <c r="AJ95">
        <v>0</v>
      </c>
      <c r="AK95">
        <v>22.407480000000003</v>
      </c>
      <c r="AL95">
        <v>34.675999999999995</v>
      </c>
      <c r="AM95">
        <v>4.6368595428571417</v>
      </c>
      <c r="AN95">
        <v>0</v>
      </c>
      <c r="AO95">
        <v>4.3515057600000002</v>
      </c>
      <c r="AP95">
        <v>1.35027648</v>
      </c>
      <c r="AQ95">
        <v>17.686350000000001</v>
      </c>
      <c r="AR95">
        <v>22.0618944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30.637981281881409</v>
      </c>
      <c r="BB95">
        <f t="shared" si="1"/>
        <v>847.24110656730693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290.12330894778853</v>
      </c>
      <c r="L96">
        <v>0</v>
      </c>
      <c r="M96">
        <v>31.19782721182721</v>
      </c>
      <c r="N96">
        <v>51.884782222025187</v>
      </c>
      <c r="O96">
        <v>73.287554723502311</v>
      </c>
      <c r="P96">
        <v>23.633688904432976</v>
      </c>
      <c r="Q96">
        <v>4.7895417177914101</v>
      </c>
      <c r="R96">
        <v>7.9983131635735853</v>
      </c>
      <c r="S96">
        <v>4.9941750171585451</v>
      </c>
      <c r="T96">
        <v>0</v>
      </c>
      <c r="U96">
        <v>51.757220892685332</v>
      </c>
      <c r="V96">
        <v>0</v>
      </c>
      <c r="W96">
        <v>4.9943430262045645</v>
      </c>
      <c r="X96">
        <v>64.99919910320061</v>
      </c>
      <c r="Y96">
        <v>0</v>
      </c>
      <c r="Z96">
        <v>2.8784289600000004</v>
      </c>
      <c r="AA96">
        <v>18.511436736</v>
      </c>
      <c r="AB96">
        <v>11.568563136</v>
      </c>
      <c r="AC96">
        <v>8.5010146560000006</v>
      </c>
      <c r="AD96">
        <v>8.0065281600000002</v>
      </c>
      <c r="AE96">
        <v>21.712535395200003</v>
      </c>
      <c r="AF96">
        <v>12.303000000000001</v>
      </c>
      <c r="AG96">
        <v>9.7724563199999999</v>
      </c>
      <c r="AH96">
        <v>49.910688000000007</v>
      </c>
      <c r="AI96">
        <v>0</v>
      </c>
      <c r="AJ96">
        <v>0</v>
      </c>
      <c r="AK96">
        <v>22.407480000000003</v>
      </c>
      <c r="AL96">
        <v>34.675999999999995</v>
      </c>
      <c r="AM96">
        <v>4.6368595428571417</v>
      </c>
      <c r="AN96">
        <v>0</v>
      </c>
      <c r="AO96">
        <v>4.3515057600000002</v>
      </c>
      <c r="AP96">
        <v>1.35027648</v>
      </c>
      <c r="AQ96">
        <v>17.686350000000001</v>
      </c>
      <c r="AR96">
        <v>22.0618944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30.502751419561591</v>
      </c>
      <c r="BB96">
        <f t="shared" si="1"/>
        <v>843.50155167028572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290.12457866343721</v>
      </c>
      <c r="L97">
        <v>0</v>
      </c>
      <c r="M97">
        <v>31.19782721182721</v>
      </c>
      <c r="N97">
        <v>51.884782222025187</v>
      </c>
      <c r="O97">
        <v>73.287554723502311</v>
      </c>
      <c r="P97">
        <v>23.718651626442814</v>
      </c>
      <c r="Q97">
        <v>4.7895417177914101</v>
      </c>
      <c r="R97">
        <v>7.9983131635735853</v>
      </c>
      <c r="S97">
        <v>4.9941750171585451</v>
      </c>
      <c r="T97">
        <v>0</v>
      </c>
      <c r="U97">
        <v>51.757220892685332</v>
      </c>
      <c r="V97">
        <v>0</v>
      </c>
      <c r="W97">
        <v>4.9943430262045645</v>
      </c>
      <c r="X97">
        <v>64.99919910320061</v>
      </c>
      <c r="Y97">
        <v>0</v>
      </c>
      <c r="Z97">
        <v>0</v>
      </c>
      <c r="AA97">
        <v>18.511436736</v>
      </c>
      <c r="AB97">
        <v>11.568563136</v>
      </c>
      <c r="AC97">
        <v>8.5010146560000006</v>
      </c>
      <c r="AD97">
        <v>4.0032640800000001</v>
      </c>
      <c r="AE97">
        <v>21.712535395200003</v>
      </c>
      <c r="AF97">
        <v>12.303000000000001</v>
      </c>
      <c r="AG97">
        <v>9.7724563199999999</v>
      </c>
      <c r="AH97">
        <v>49.910688000000007</v>
      </c>
      <c r="AI97">
        <v>0</v>
      </c>
      <c r="AJ97">
        <v>0</v>
      </c>
      <c r="AK97">
        <v>22.407480000000003</v>
      </c>
      <c r="AL97">
        <v>26.006999999999994</v>
      </c>
      <c r="AM97">
        <v>4.6368595428571417</v>
      </c>
      <c r="AN97">
        <v>0</v>
      </c>
      <c r="AO97">
        <v>4.3515057600000002</v>
      </c>
      <c r="AP97">
        <v>1.35027648</v>
      </c>
      <c r="AQ97">
        <v>17.686350000000001</v>
      </c>
      <c r="AR97">
        <v>22.0618944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29.963041673434759</v>
      </c>
      <c r="BB97">
        <f t="shared" si="1"/>
        <v>828.57680081407102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290.1283882971403</v>
      </c>
      <c r="L98">
        <v>0</v>
      </c>
      <c r="M98">
        <v>31.19782721182721</v>
      </c>
      <c r="N98">
        <v>51.884782222025187</v>
      </c>
      <c r="O98">
        <v>73.287554723502311</v>
      </c>
      <c r="P98">
        <v>23.801547743966417</v>
      </c>
      <c r="Q98">
        <v>4.7895417177914101</v>
      </c>
      <c r="R98">
        <v>7.9983131635735853</v>
      </c>
      <c r="S98">
        <v>4.9941750171585451</v>
      </c>
      <c r="T98">
        <v>0</v>
      </c>
      <c r="U98">
        <v>51.757220892685332</v>
      </c>
      <c r="V98">
        <v>0</v>
      </c>
      <c r="W98">
        <v>4.9943430262045645</v>
      </c>
      <c r="X98">
        <v>64.99919910320061</v>
      </c>
      <c r="Y98">
        <v>0</v>
      </c>
      <c r="Z98">
        <v>0</v>
      </c>
      <c r="AA98">
        <v>18.511436736</v>
      </c>
      <c r="AB98">
        <v>11.568563136</v>
      </c>
      <c r="AC98">
        <v>4.2505073280000003</v>
      </c>
      <c r="AD98">
        <v>4.0032640800000001</v>
      </c>
      <c r="AE98">
        <v>21.712535395200003</v>
      </c>
      <c r="AF98">
        <v>12.303000000000001</v>
      </c>
      <c r="AG98">
        <v>9.7724563199999999</v>
      </c>
      <c r="AH98">
        <v>49.910688000000007</v>
      </c>
      <c r="AI98">
        <v>0</v>
      </c>
      <c r="AJ98">
        <v>0</v>
      </c>
      <c r="AK98">
        <v>22.407480000000003</v>
      </c>
      <c r="AL98">
        <v>26.006999999999994</v>
      </c>
      <c r="AM98">
        <v>4.6368595428571417</v>
      </c>
      <c r="AN98">
        <v>0</v>
      </c>
      <c r="AO98">
        <v>4.3515057600000002</v>
      </c>
      <c r="AP98">
        <v>1.35027648</v>
      </c>
      <c r="AQ98">
        <v>17.686350000000001</v>
      </c>
      <c r="AR98">
        <v>22.0618944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29.81772515759377</v>
      </c>
      <c r="BB98">
        <f t="shared" si="1"/>
        <v>824.55831575313869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7.5031594598743574</v>
      </c>
      <c r="L99">
        <f t="shared" si="2"/>
        <v>0.10979589139223542</v>
      </c>
      <c r="M99">
        <f t="shared" si="2"/>
        <v>0.80892653022738836</v>
      </c>
      <c r="N99">
        <f t="shared" si="2"/>
        <v>0.95319354451441018</v>
      </c>
      <c r="O99">
        <f t="shared" si="2"/>
        <v>1.3596175120389438</v>
      </c>
      <c r="P99">
        <f t="shared" si="2"/>
        <v>0.43067551246853947</v>
      </c>
      <c r="Q99">
        <f t="shared" si="2"/>
        <v>8.1144917964256894E-2</v>
      </c>
      <c r="R99">
        <f t="shared" si="2"/>
        <v>0.30211212162565648</v>
      </c>
      <c r="S99">
        <f t="shared" si="2"/>
        <v>0.18839164953864354</v>
      </c>
      <c r="T99">
        <f t="shared" si="2"/>
        <v>0</v>
      </c>
      <c r="U99">
        <f t="shared" si="2"/>
        <v>1.3200211848236638</v>
      </c>
      <c r="V99">
        <f t="shared" si="2"/>
        <v>4.0553684555529379E-2</v>
      </c>
      <c r="W99">
        <f t="shared" si="2"/>
        <v>0.21290439247187046</v>
      </c>
      <c r="X99">
        <f t="shared" si="2"/>
        <v>1.0399115225480375</v>
      </c>
      <c r="Y99">
        <f t="shared" si="2"/>
        <v>0</v>
      </c>
      <c r="Z99">
        <f t="shared" si="2"/>
        <v>6.5846598839999992E-2</v>
      </c>
      <c r="AA99">
        <f t="shared" si="2"/>
        <v>0.18622501192799987</v>
      </c>
      <c r="AB99">
        <f t="shared" si="2"/>
        <v>0.23796639752399953</v>
      </c>
      <c r="AC99">
        <f t="shared" si="2"/>
        <v>0.17539746417720031</v>
      </c>
      <c r="AD99">
        <f t="shared" si="2"/>
        <v>0.11909710637999998</v>
      </c>
      <c r="AE99">
        <f t="shared" si="2"/>
        <v>0.52027645834799885</v>
      </c>
      <c r="AF99">
        <f t="shared" si="2"/>
        <v>0.25169887500000021</v>
      </c>
      <c r="AG99">
        <f t="shared" si="2"/>
        <v>0.23453895167999947</v>
      </c>
      <c r="AH99">
        <f t="shared" si="2"/>
        <v>0.81809856467999909</v>
      </c>
      <c r="AI99">
        <f t="shared" si="2"/>
        <v>6.7651293599999981E-2</v>
      </c>
      <c r="AJ99">
        <f t="shared" si="2"/>
        <v>0</v>
      </c>
      <c r="AK99">
        <f t="shared" si="2"/>
        <v>0.53777952000000062</v>
      </c>
      <c r="AL99">
        <f t="shared" si="2"/>
        <v>1.0842751750000006</v>
      </c>
      <c r="AM99">
        <f t="shared" si="2"/>
        <v>4.3909654761904768E-2</v>
      </c>
      <c r="AN99">
        <f t="shared" si="2"/>
        <v>0</v>
      </c>
      <c r="AO99">
        <f t="shared" si="2"/>
        <v>0.1328758754399999</v>
      </c>
      <c r="AP99">
        <f t="shared" si="2"/>
        <v>4.844116871999999E-2</v>
      </c>
      <c r="AQ99">
        <f t="shared" si="2"/>
        <v>0.32130202499999949</v>
      </c>
      <c r="AR99">
        <f t="shared" si="2"/>
        <v>0.53384935680000023</v>
      </c>
      <c r="AS99">
        <f t="shared" si="2"/>
        <v>0.33605141674680028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0.7002925739300172</v>
      </c>
      <c r="BB99">
        <f t="shared" si="1"/>
        <v>19.365396264739424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160.28547993990705</v>
      </c>
      <c r="L3">
        <v>39.996293182594833</v>
      </c>
      <c r="M3">
        <v>0</v>
      </c>
      <c r="N3">
        <v>30.000164488112997</v>
      </c>
      <c r="O3">
        <v>50.378070276497695</v>
      </c>
      <c r="P3">
        <v>61.888348406903411</v>
      </c>
      <c r="Q3">
        <v>2.7689828897338402</v>
      </c>
      <c r="R3">
        <v>10.763273191593353</v>
      </c>
      <c r="S3">
        <v>6.7010968210361064</v>
      </c>
      <c r="T3">
        <v>0</v>
      </c>
      <c r="U3">
        <v>292.41960837341338</v>
      </c>
      <c r="V3">
        <v>3.6254503270348843</v>
      </c>
      <c r="W3">
        <v>8.8397294312090526</v>
      </c>
      <c r="X3">
        <v>37.466916933623658</v>
      </c>
      <c r="Y3">
        <v>0</v>
      </c>
      <c r="Z3">
        <v>1.6646652</v>
      </c>
      <c r="AA3">
        <v>7.1234299999999982</v>
      </c>
      <c r="AB3">
        <v>3.3181035999999997</v>
      </c>
      <c r="AC3">
        <v>2.4581713599999997</v>
      </c>
      <c r="AD3">
        <v>2.3151846000000003</v>
      </c>
      <c r="AE3">
        <v>12.556885223999998</v>
      </c>
      <c r="AF3">
        <v>0</v>
      </c>
      <c r="AG3">
        <v>0</v>
      </c>
      <c r="AH3">
        <v>29.706443000000004</v>
      </c>
      <c r="AI3">
        <v>0</v>
      </c>
      <c r="AJ3">
        <v>0</v>
      </c>
      <c r="AK3">
        <v>12.956460000000002</v>
      </c>
      <c r="AL3">
        <v>15.345200000000004</v>
      </c>
      <c r="AM3">
        <v>0</v>
      </c>
      <c r="AN3">
        <v>0</v>
      </c>
      <c r="AO3">
        <v>1.4935199999999997</v>
      </c>
      <c r="AP3">
        <v>0.94358460000000011</v>
      </c>
      <c r="AQ3">
        <v>0</v>
      </c>
      <c r="AR3">
        <v>12.758927999999999</v>
      </c>
      <c r="AS3">
        <v>8.405347680000002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28.484659170523727</v>
      </c>
      <c r="BB3">
        <f>SUM(B3:AZ3)-BA3</f>
        <v>787.69467835513626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165.02038655866551</v>
      </c>
      <c r="L4">
        <v>39.996293182594833</v>
      </c>
      <c r="M4">
        <v>0</v>
      </c>
      <c r="N4">
        <v>30.000164488112997</v>
      </c>
      <c r="O4">
        <v>50.378070276497695</v>
      </c>
      <c r="P4">
        <v>61.888348406903411</v>
      </c>
      <c r="Q4">
        <v>2.7689828897338402</v>
      </c>
      <c r="R4">
        <v>10.763273191593353</v>
      </c>
      <c r="S4">
        <v>6.7010968210361064</v>
      </c>
      <c r="T4">
        <v>0</v>
      </c>
      <c r="U4">
        <v>292.41960837341338</v>
      </c>
      <c r="V4">
        <v>3.6254503270348843</v>
      </c>
      <c r="W4">
        <v>8.8397294312090526</v>
      </c>
      <c r="X4">
        <v>37.466916933623658</v>
      </c>
      <c r="Y4">
        <v>0</v>
      </c>
      <c r="Z4">
        <v>1.6646652</v>
      </c>
      <c r="AA4">
        <v>7.1234299999999982</v>
      </c>
      <c r="AB4">
        <v>3.3181035999999997</v>
      </c>
      <c r="AC4">
        <v>2.4581713599999997</v>
      </c>
      <c r="AD4">
        <v>2.3151846000000003</v>
      </c>
      <c r="AE4">
        <v>12.556885223999998</v>
      </c>
      <c r="AF4">
        <v>0</v>
      </c>
      <c r="AG4">
        <v>0</v>
      </c>
      <c r="AH4">
        <v>24.053800000000003</v>
      </c>
      <c r="AI4">
        <v>0</v>
      </c>
      <c r="AJ4">
        <v>0</v>
      </c>
      <c r="AK4">
        <v>12.956460000000002</v>
      </c>
      <c r="AL4">
        <v>15.345200000000004</v>
      </c>
      <c r="AM4">
        <v>0</v>
      </c>
      <c r="AN4">
        <v>0</v>
      </c>
      <c r="AO4">
        <v>1.4935199999999997</v>
      </c>
      <c r="AP4">
        <v>0.94358460000000011</v>
      </c>
      <c r="AQ4">
        <v>0</v>
      </c>
      <c r="AR4">
        <v>12.758927999999999</v>
      </c>
      <c r="AS4">
        <v>8.405347680000002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28.452630096381398</v>
      </c>
      <c r="BB4">
        <f t="shared" ref="BB4:BB67" si="0">SUM(B4:AZ4)-BA4</f>
        <v>786.80897104803705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165.02858575841429</v>
      </c>
      <c r="L5">
        <v>39.996694210280715</v>
      </c>
      <c r="M5">
        <v>0</v>
      </c>
      <c r="N5">
        <v>30.000164488112997</v>
      </c>
      <c r="O5">
        <v>50.378070276497695</v>
      </c>
      <c r="P5">
        <v>61.888348406903411</v>
      </c>
      <c r="Q5">
        <v>2.7689828897338402</v>
      </c>
      <c r="R5">
        <v>10.763273191593353</v>
      </c>
      <c r="S5">
        <v>6.7010968210361064</v>
      </c>
      <c r="T5">
        <v>0</v>
      </c>
      <c r="U5">
        <v>292.41960837341338</v>
      </c>
      <c r="V5">
        <v>3.6254503270348843</v>
      </c>
      <c r="W5">
        <v>8.8397294312090526</v>
      </c>
      <c r="X5">
        <v>37.466916933623658</v>
      </c>
      <c r="Y5">
        <v>0</v>
      </c>
      <c r="Z5">
        <v>1.6646652</v>
      </c>
      <c r="AA5">
        <v>7.1234299999999982</v>
      </c>
      <c r="AB5">
        <v>3.3181035999999997</v>
      </c>
      <c r="AC5">
        <v>2.4581713599999997</v>
      </c>
      <c r="AD5">
        <v>2.3151846000000003</v>
      </c>
      <c r="AE5">
        <v>12.556885223999998</v>
      </c>
      <c r="AF5">
        <v>0</v>
      </c>
      <c r="AG5">
        <v>0</v>
      </c>
      <c r="AH5">
        <v>19.243040000000001</v>
      </c>
      <c r="AI5">
        <v>0</v>
      </c>
      <c r="AJ5">
        <v>0</v>
      </c>
      <c r="AK5">
        <v>12.956460000000002</v>
      </c>
      <c r="AL5">
        <v>15.345200000000004</v>
      </c>
      <c r="AM5">
        <v>0</v>
      </c>
      <c r="AN5">
        <v>0</v>
      </c>
      <c r="AO5">
        <v>3.3230819999999999</v>
      </c>
      <c r="AP5">
        <v>2.4077675999999997</v>
      </c>
      <c r="AQ5">
        <v>0</v>
      </c>
      <c r="AR5">
        <v>12.758927999999999</v>
      </c>
      <c r="AS5">
        <v>8.405347680000002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28.399986566291066</v>
      </c>
      <c r="BB5">
        <f t="shared" si="0"/>
        <v>785.3531998055621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165.02983506934342</v>
      </c>
      <c r="L6">
        <v>39.996694210280715</v>
      </c>
      <c r="M6">
        <v>0</v>
      </c>
      <c r="N6">
        <v>30.000164488112997</v>
      </c>
      <c r="O6">
        <v>50.378070276497695</v>
      </c>
      <c r="P6">
        <v>61.888348406903411</v>
      </c>
      <c r="Q6">
        <v>2.7689828897338402</v>
      </c>
      <c r="R6">
        <v>10.763273191593353</v>
      </c>
      <c r="S6">
        <v>6.7010968210361064</v>
      </c>
      <c r="T6">
        <v>0</v>
      </c>
      <c r="U6">
        <v>292.41960837341338</v>
      </c>
      <c r="V6">
        <v>3.6254503270348843</v>
      </c>
      <c r="W6">
        <v>8.8397294312090526</v>
      </c>
      <c r="X6">
        <v>37.466916933623658</v>
      </c>
      <c r="Y6">
        <v>0</v>
      </c>
      <c r="Z6">
        <v>1.6646652</v>
      </c>
      <c r="AA6">
        <v>3.5516819999999991</v>
      </c>
      <c r="AB6">
        <v>3.3181035999999997</v>
      </c>
      <c r="AC6">
        <v>2.4581713599999997</v>
      </c>
      <c r="AD6">
        <v>2.3151846000000003</v>
      </c>
      <c r="AE6">
        <v>12.556885223999998</v>
      </c>
      <c r="AF6">
        <v>0</v>
      </c>
      <c r="AG6">
        <v>0</v>
      </c>
      <c r="AH6">
        <v>14.432279999999997</v>
      </c>
      <c r="AI6">
        <v>0</v>
      </c>
      <c r="AJ6">
        <v>0</v>
      </c>
      <c r="AK6">
        <v>12.956460000000002</v>
      </c>
      <c r="AL6">
        <v>15.345200000000004</v>
      </c>
      <c r="AM6">
        <v>0</v>
      </c>
      <c r="AN6">
        <v>0</v>
      </c>
      <c r="AO6">
        <v>3.3230819999999999</v>
      </c>
      <c r="AP6">
        <v>2.4077675999999997</v>
      </c>
      <c r="AQ6">
        <v>0</v>
      </c>
      <c r="AR6">
        <v>12.758927999999999</v>
      </c>
      <c r="AS6">
        <v>8.405347680000002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28.107480841626856</v>
      </c>
      <c r="BB6">
        <f t="shared" si="0"/>
        <v>777.26444684115552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165.02967638161434</v>
      </c>
      <c r="L7">
        <v>39.996694210280715</v>
      </c>
      <c r="M7">
        <v>0</v>
      </c>
      <c r="N7">
        <v>30.000164488112997</v>
      </c>
      <c r="O7">
        <v>50.378070276497695</v>
      </c>
      <c r="P7">
        <v>61.888348406903411</v>
      </c>
      <c r="Q7">
        <v>2.7689828897338402</v>
      </c>
      <c r="R7">
        <v>10.763273191593353</v>
      </c>
      <c r="S7">
        <v>6.7010968210361064</v>
      </c>
      <c r="T7">
        <v>0</v>
      </c>
      <c r="U7">
        <v>292.41960837341338</v>
      </c>
      <c r="V7">
        <v>3.6254503270348843</v>
      </c>
      <c r="W7">
        <v>8.8397294312090526</v>
      </c>
      <c r="X7">
        <v>37.466916933623658</v>
      </c>
      <c r="Y7">
        <v>0</v>
      </c>
      <c r="Z7">
        <v>1.6646652</v>
      </c>
      <c r="AA7">
        <v>0</v>
      </c>
      <c r="AB7">
        <v>3.3181035999999997</v>
      </c>
      <c r="AC7">
        <v>2.4581713599999997</v>
      </c>
      <c r="AD7">
        <v>2.3151846000000003</v>
      </c>
      <c r="AE7">
        <v>12.556885223999998</v>
      </c>
      <c r="AF7">
        <v>0</v>
      </c>
      <c r="AG7">
        <v>0</v>
      </c>
      <c r="AH7">
        <v>11.882577199999997</v>
      </c>
      <c r="AI7">
        <v>0</v>
      </c>
      <c r="AJ7">
        <v>0</v>
      </c>
      <c r="AK7">
        <v>12.956460000000002</v>
      </c>
      <c r="AL7">
        <v>15.345200000000004</v>
      </c>
      <c r="AM7">
        <v>0</v>
      </c>
      <c r="AN7">
        <v>0</v>
      </c>
      <c r="AO7">
        <v>3.5919156000000001</v>
      </c>
      <c r="AP7">
        <v>0.94358460000000011</v>
      </c>
      <c r="AQ7">
        <v>0</v>
      </c>
      <c r="AR7">
        <v>12.758927999999999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27.842230216203376</v>
      </c>
      <c r="BB7">
        <f t="shared" si="0"/>
        <v>769.92939218084996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165.02824316207091</v>
      </c>
      <c r="L8">
        <v>39.996293182594833</v>
      </c>
      <c r="M8">
        <v>0</v>
      </c>
      <c r="N8">
        <v>30.000164488112997</v>
      </c>
      <c r="O8">
        <v>50.378070276497695</v>
      </c>
      <c r="P8">
        <v>61.888348406903411</v>
      </c>
      <c r="Q8">
        <v>2.7689828897338402</v>
      </c>
      <c r="R8">
        <v>10.763273191593353</v>
      </c>
      <c r="S8">
        <v>6.7010968210361064</v>
      </c>
      <c r="T8">
        <v>0</v>
      </c>
      <c r="U8">
        <v>292.41960837341338</v>
      </c>
      <c r="V8">
        <v>3.6254503270348843</v>
      </c>
      <c r="W8">
        <v>8.8397294312090526</v>
      </c>
      <c r="X8">
        <v>37.466916933623658</v>
      </c>
      <c r="Y8">
        <v>0</v>
      </c>
      <c r="Z8">
        <v>1.6646652</v>
      </c>
      <c r="AA8">
        <v>0</v>
      </c>
      <c r="AB8">
        <v>3.3181035999999997</v>
      </c>
      <c r="AC8">
        <v>2.4581713599999997</v>
      </c>
      <c r="AD8">
        <v>2.3151846000000003</v>
      </c>
      <c r="AE8">
        <v>12.556885223999998</v>
      </c>
      <c r="AF8">
        <v>0</v>
      </c>
      <c r="AG8">
        <v>0</v>
      </c>
      <c r="AH8">
        <v>11.882577199999997</v>
      </c>
      <c r="AI8">
        <v>0</v>
      </c>
      <c r="AJ8">
        <v>0</v>
      </c>
      <c r="AK8">
        <v>12.956460000000002</v>
      </c>
      <c r="AL8">
        <v>15.345200000000004</v>
      </c>
      <c r="AM8">
        <v>0</v>
      </c>
      <c r="AN8">
        <v>0</v>
      </c>
      <c r="AO8">
        <v>3.5919156000000001</v>
      </c>
      <c r="AP8">
        <v>0.94358460000000011</v>
      </c>
      <c r="AQ8">
        <v>0</v>
      </c>
      <c r="AR8">
        <v>12.758927999999999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27.842166201394434</v>
      </c>
      <c r="BB8">
        <f t="shared" si="0"/>
        <v>769.92762194842953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159.26955297527928</v>
      </c>
      <c r="L9">
        <v>19.99855211001179</v>
      </c>
      <c r="M9">
        <v>0</v>
      </c>
      <c r="N9">
        <v>30.000164488112997</v>
      </c>
      <c r="O9">
        <v>50.378070276497695</v>
      </c>
      <c r="P9">
        <v>61.888348406903411</v>
      </c>
      <c r="Q9">
        <v>2.6737259827420901</v>
      </c>
      <c r="R9">
        <v>10.389309418145956</v>
      </c>
      <c r="S9">
        <v>6.4667068145800313</v>
      </c>
      <c r="T9">
        <v>0</v>
      </c>
      <c r="U9">
        <v>292.41960837341338</v>
      </c>
      <c r="V9">
        <v>3.5296593021060279</v>
      </c>
      <c r="W9">
        <v>8.6013779928528891</v>
      </c>
      <c r="X9">
        <v>36.482581450024583</v>
      </c>
      <c r="Y9">
        <v>0</v>
      </c>
      <c r="Z9">
        <v>1.6646652</v>
      </c>
      <c r="AA9">
        <v>0</v>
      </c>
      <c r="AB9">
        <v>3.3181035999999997</v>
      </c>
      <c r="AC9">
        <v>2.4581713599999997</v>
      </c>
      <c r="AD9">
        <v>2.3151846000000003</v>
      </c>
      <c r="AE9">
        <v>12.556885223999998</v>
      </c>
      <c r="AF9">
        <v>0</v>
      </c>
      <c r="AG9">
        <v>0</v>
      </c>
      <c r="AH9">
        <v>11.882577199999997</v>
      </c>
      <c r="AI9">
        <v>0</v>
      </c>
      <c r="AJ9">
        <v>0</v>
      </c>
      <c r="AK9">
        <v>12.956460000000002</v>
      </c>
      <c r="AL9">
        <v>15.345200000000004</v>
      </c>
      <c r="AM9">
        <v>0</v>
      </c>
      <c r="AN9">
        <v>0</v>
      </c>
      <c r="AO9">
        <v>3.5993832000000001</v>
      </c>
      <c r="AP9">
        <v>0.94358460000000011</v>
      </c>
      <c r="AQ9">
        <v>0</v>
      </c>
      <c r="AR9">
        <v>12.758927999999999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26.872956728277138</v>
      </c>
      <c r="BB9">
        <f t="shared" si="0"/>
        <v>743.12577912839288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159.269455424451</v>
      </c>
      <c r="L10">
        <v>19.998323832349879</v>
      </c>
      <c r="M10">
        <v>0</v>
      </c>
      <c r="N10">
        <v>30.000164488112997</v>
      </c>
      <c r="O10">
        <v>50.378070276497695</v>
      </c>
      <c r="P10">
        <v>61.888348406903411</v>
      </c>
      <c r="Q10">
        <v>2.6737259827420901</v>
      </c>
      <c r="R10">
        <v>10.389309418145956</v>
      </c>
      <c r="S10">
        <v>6.4667068145800313</v>
      </c>
      <c r="T10">
        <v>0</v>
      </c>
      <c r="U10">
        <v>292.41960837341338</v>
      </c>
      <c r="V10">
        <v>3.5296593021060279</v>
      </c>
      <c r="W10">
        <v>8.6013779928528891</v>
      </c>
      <c r="X10">
        <v>36.482581450024583</v>
      </c>
      <c r="Y10">
        <v>0</v>
      </c>
      <c r="Z10">
        <v>1.6646652</v>
      </c>
      <c r="AA10">
        <v>0</v>
      </c>
      <c r="AB10">
        <v>3.3181035999999997</v>
      </c>
      <c r="AC10">
        <v>2.4581713599999997</v>
      </c>
      <c r="AD10">
        <v>2.3151846000000003</v>
      </c>
      <c r="AE10">
        <v>12.556885223999998</v>
      </c>
      <c r="AF10">
        <v>0</v>
      </c>
      <c r="AG10">
        <v>0</v>
      </c>
      <c r="AH10">
        <v>11.882577199999997</v>
      </c>
      <c r="AI10">
        <v>0</v>
      </c>
      <c r="AJ10">
        <v>0</v>
      </c>
      <c r="AK10">
        <v>12.956460000000002</v>
      </c>
      <c r="AL10">
        <v>15.345200000000004</v>
      </c>
      <c r="AM10">
        <v>0</v>
      </c>
      <c r="AN10">
        <v>0</v>
      </c>
      <c r="AO10">
        <v>3.5993832000000001</v>
      </c>
      <c r="AP10">
        <v>0.94358460000000011</v>
      </c>
      <c r="AQ10">
        <v>0</v>
      </c>
      <c r="AR10">
        <v>12.758927999999999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26.872945357526156</v>
      </c>
      <c r="BB10">
        <f t="shared" si="0"/>
        <v>743.12546467065363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159.26822981569074</v>
      </c>
      <c r="L11">
        <v>19.998440911967123</v>
      </c>
      <c r="M11">
        <v>0</v>
      </c>
      <c r="N11">
        <v>30.000164488112997</v>
      </c>
      <c r="O11">
        <v>50.378070276497695</v>
      </c>
      <c r="P11">
        <v>61.888348406903411</v>
      </c>
      <c r="Q11">
        <v>2.6737259827420901</v>
      </c>
      <c r="R11">
        <v>10.389309418145956</v>
      </c>
      <c r="S11">
        <v>6.4667068145800313</v>
      </c>
      <c r="T11">
        <v>0</v>
      </c>
      <c r="U11">
        <v>292.41960837341338</v>
      </c>
      <c r="V11">
        <v>3.5296593021060279</v>
      </c>
      <c r="W11">
        <v>8.6013779928528891</v>
      </c>
      <c r="X11">
        <v>36.482581450024583</v>
      </c>
      <c r="Y11">
        <v>0</v>
      </c>
      <c r="Z11">
        <v>1.6646652</v>
      </c>
      <c r="AA11">
        <v>0</v>
      </c>
      <c r="AB11">
        <v>3.3181035999999997</v>
      </c>
      <c r="AC11">
        <v>2.4581713599999997</v>
      </c>
      <c r="AD11">
        <v>2.3151846000000003</v>
      </c>
      <c r="AE11">
        <v>12.556885223999998</v>
      </c>
      <c r="AF11">
        <v>0</v>
      </c>
      <c r="AG11">
        <v>0</v>
      </c>
      <c r="AH11">
        <v>11.882577199999997</v>
      </c>
      <c r="AI11">
        <v>0</v>
      </c>
      <c r="AJ11">
        <v>0</v>
      </c>
      <c r="AK11">
        <v>12.956460000000002</v>
      </c>
      <c r="AL11">
        <v>15.345200000000004</v>
      </c>
      <c r="AM11">
        <v>0</v>
      </c>
      <c r="AN11">
        <v>0</v>
      </c>
      <c r="AO11">
        <v>3.5993832000000001</v>
      </c>
      <c r="AP11">
        <v>0.94358460000000011</v>
      </c>
      <c r="AQ11">
        <v>0</v>
      </c>
      <c r="AR11">
        <v>12.758927999999999</v>
      </c>
      <c r="AS11">
        <v>6.0819182399999985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26.802407953568324</v>
      </c>
      <c r="BB11">
        <f t="shared" si="0"/>
        <v>741.17487650346845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159.26817693931312</v>
      </c>
      <c r="L12">
        <v>39.996337798961534</v>
      </c>
      <c r="M12">
        <v>0</v>
      </c>
      <c r="N12">
        <v>30.000164488112997</v>
      </c>
      <c r="O12">
        <v>50.378070276497695</v>
      </c>
      <c r="P12">
        <v>61.888348406903411</v>
      </c>
      <c r="Q12">
        <v>2.6737259827420901</v>
      </c>
      <c r="R12">
        <v>10.389309418145956</v>
      </c>
      <c r="S12">
        <v>6.4667068145800313</v>
      </c>
      <c r="T12">
        <v>0</v>
      </c>
      <c r="U12">
        <v>292.41960837341338</v>
      </c>
      <c r="V12">
        <v>3.5296593021060279</v>
      </c>
      <c r="W12">
        <v>8.6013779928528891</v>
      </c>
      <c r="X12">
        <v>36.482581450024583</v>
      </c>
      <c r="Y12">
        <v>0</v>
      </c>
      <c r="Z12">
        <v>1.6646652</v>
      </c>
      <c r="AA12">
        <v>0</v>
      </c>
      <c r="AB12">
        <v>3.3181035999999997</v>
      </c>
      <c r="AC12">
        <v>2.4581713599999997</v>
      </c>
      <c r="AD12">
        <v>2.3151846000000003</v>
      </c>
      <c r="AE12">
        <v>12.556885223999998</v>
      </c>
      <c r="AF12">
        <v>0</v>
      </c>
      <c r="AG12">
        <v>0</v>
      </c>
      <c r="AH12">
        <v>11.882577199999997</v>
      </c>
      <c r="AI12">
        <v>0</v>
      </c>
      <c r="AJ12">
        <v>0</v>
      </c>
      <c r="AK12">
        <v>12.956460000000002</v>
      </c>
      <c r="AL12">
        <v>15.345200000000004</v>
      </c>
      <c r="AM12">
        <v>0</v>
      </c>
      <c r="AN12">
        <v>0</v>
      </c>
      <c r="AO12">
        <v>3.5993832000000001</v>
      </c>
      <c r="AP12">
        <v>0.94358460000000011</v>
      </c>
      <c r="AQ12">
        <v>0</v>
      </c>
      <c r="AR12">
        <v>12.758927999999999</v>
      </c>
      <c r="AS12">
        <v>6.0819182399999985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27.500332702849004</v>
      </c>
      <c r="BB12">
        <f t="shared" si="0"/>
        <v>760.47479576480464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119.99772550175854</v>
      </c>
      <c r="L13">
        <v>20.453914015198702</v>
      </c>
      <c r="M13">
        <v>0</v>
      </c>
      <c r="N13">
        <v>30.000164488112997</v>
      </c>
      <c r="O13">
        <v>50.378070276497695</v>
      </c>
      <c r="P13">
        <v>61.888348406903411</v>
      </c>
      <c r="Q13">
        <v>2.6737259827420901</v>
      </c>
      <c r="R13">
        <v>10.389309418145956</v>
      </c>
      <c r="S13">
        <v>6.4667068145800313</v>
      </c>
      <c r="T13">
        <v>0</v>
      </c>
      <c r="U13">
        <v>292.41960837341338</v>
      </c>
      <c r="V13">
        <v>3.6254503270348839</v>
      </c>
      <c r="W13">
        <v>8.6013779928528891</v>
      </c>
      <c r="X13">
        <v>36.482581450024583</v>
      </c>
      <c r="Y13">
        <v>0</v>
      </c>
      <c r="Z13">
        <v>1.6646652</v>
      </c>
      <c r="AA13">
        <v>0</v>
      </c>
      <c r="AB13">
        <v>3.3181035999999997</v>
      </c>
      <c r="AC13">
        <v>2.4581713599999997</v>
      </c>
      <c r="AD13">
        <v>2.3151846000000003</v>
      </c>
      <c r="AE13">
        <v>12.556885223999998</v>
      </c>
      <c r="AF13">
        <v>0</v>
      </c>
      <c r="AG13">
        <v>0</v>
      </c>
      <c r="AH13">
        <v>11.882577199999997</v>
      </c>
      <c r="AI13">
        <v>0</v>
      </c>
      <c r="AJ13">
        <v>0</v>
      </c>
      <c r="AK13">
        <v>12.956460000000002</v>
      </c>
      <c r="AL13">
        <v>15.345200000000004</v>
      </c>
      <c r="AM13">
        <v>0</v>
      </c>
      <c r="AN13">
        <v>0</v>
      </c>
      <c r="AO13">
        <v>3.5993832000000001</v>
      </c>
      <c r="AP13">
        <v>0.94358460000000011</v>
      </c>
      <c r="AQ13">
        <v>0</v>
      </c>
      <c r="AR13">
        <v>12.758927999999999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25.52160518870916</v>
      </c>
      <c r="BB13">
        <f t="shared" si="0"/>
        <v>705.75645612455594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119.99798953527333</v>
      </c>
      <c r="L14">
        <v>19.759545107608432</v>
      </c>
      <c r="M14">
        <v>0</v>
      </c>
      <c r="N14">
        <v>30.000164488112997</v>
      </c>
      <c r="O14">
        <v>50.378070276497695</v>
      </c>
      <c r="P14">
        <v>61.888348406903411</v>
      </c>
      <c r="Q14">
        <v>2.6737259827420901</v>
      </c>
      <c r="R14">
        <v>10.389309418145956</v>
      </c>
      <c r="S14">
        <v>6.4667068145800313</v>
      </c>
      <c r="T14">
        <v>0</v>
      </c>
      <c r="U14">
        <v>292.41960837341338</v>
      </c>
      <c r="V14">
        <v>3.6254503270348839</v>
      </c>
      <c r="W14">
        <v>8.6013779928528891</v>
      </c>
      <c r="X14">
        <v>36.482581450024583</v>
      </c>
      <c r="Y14">
        <v>0</v>
      </c>
      <c r="Z14">
        <v>1.6646652</v>
      </c>
      <c r="AA14">
        <v>0</v>
      </c>
      <c r="AB14">
        <v>3.3181035999999997</v>
      </c>
      <c r="AC14">
        <v>2.4581713599999997</v>
      </c>
      <c r="AD14">
        <v>2.3151846000000003</v>
      </c>
      <c r="AE14">
        <v>12.556885223999998</v>
      </c>
      <c r="AF14">
        <v>0</v>
      </c>
      <c r="AG14">
        <v>0</v>
      </c>
      <c r="AH14">
        <v>11.882577199999997</v>
      </c>
      <c r="AI14">
        <v>0</v>
      </c>
      <c r="AJ14">
        <v>0</v>
      </c>
      <c r="AK14">
        <v>12.956460000000002</v>
      </c>
      <c r="AL14">
        <v>15.345200000000004</v>
      </c>
      <c r="AM14">
        <v>0</v>
      </c>
      <c r="AN14">
        <v>0</v>
      </c>
      <c r="AO14">
        <v>3.5993832000000001</v>
      </c>
      <c r="AP14">
        <v>0.94358460000000011</v>
      </c>
      <c r="AQ14">
        <v>0</v>
      </c>
      <c r="AR14">
        <v>12.758927999999999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25.497380928435518</v>
      </c>
      <c r="BB14">
        <f t="shared" si="0"/>
        <v>705.08657551075407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81.234706267546088</v>
      </c>
      <c r="L15">
        <v>19.303842591493101</v>
      </c>
      <c r="M15">
        <v>0</v>
      </c>
      <c r="N15">
        <v>30.000164488112997</v>
      </c>
      <c r="O15">
        <v>50.378070276497695</v>
      </c>
      <c r="P15">
        <v>61.888348406903411</v>
      </c>
      <c r="Q15">
        <v>1.9287491246138</v>
      </c>
      <c r="R15">
        <v>2.9002220222022199</v>
      </c>
      <c r="S15">
        <v>1.9274985618408438</v>
      </c>
      <c r="T15">
        <v>0</v>
      </c>
      <c r="U15">
        <v>292.41960837341338</v>
      </c>
      <c r="V15">
        <v>3.5632997500000001</v>
      </c>
      <c r="W15">
        <v>7.8966867837998809</v>
      </c>
      <c r="X15">
        <v>33.488129294654769</v>
      </c>
      <c r="Y15">
        <v>0</v>
      </c>
      <c r="Z15">
        <v>1.6646652</v>
      </c>
      <c r="AA15">
        <v>0</v>
      </c>
      <c r="AB15">
        <v>3.3181035999999997</v>
      </c>
      <c r="AC15">
        <v>2.4581713599999997</v>
      </c>
      <c r="AD15">
        <v>2.3151846000000003</v>
      </c>
      <c r="AE15">
        <v>12.556885223999998</v>
      </c>
      <c r="AF15">
        <v>0</v>
      </c>
      <c r="AG15">
        <v>0</v>
      </c>
      <c r="AH15">
        <v>11.882577199999997</v>
      </c>
      <c r="AI15">
        <v>0</v>
      </c>
      <c r="AJ15">
        <v>0</v>
      </c>
      <c r="AK15">
        <v>12.956460000000002</v>
      </c>
      <c r="AL15">
        <v>15.345200000000004</v>
      </c>
      <c r="AM15">
        <v>0</v>
      </c>
      <c r="AN15">
        <v>0</v>
      </c>
      <c r="AO15">
        <v>3.5993832000000001</v>
      </c>
      <c r="AP15">
        <v>0.94358460000000011</v>
      </c>
      <c r="AQ15">
        <v>0</v>
      </c>
      <c r="AR15">
        <v>13.600175999999999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23.580941517679612</v>
      </c>
      <c r="BB15">
        <f t="shared" si="0"/>
        <v>652.09071068939852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81.236160333765582</v>
      </c>
      <c r="L16">
        <v>19.303762695070596</v>
      </c>
      <c r="M16">
        <v>0</v>
      </c>
      <c r="N16">
        <v>30.000164488112997</v>
      </c>
      <c r="O16">
        <v>50.378070276497695</v>
      </c>
      <c r="P16">
        <v>61.888348406903411</v>
      </c>
      <c r="Q16">
        <v>1.9287491246138</v>
      </c>
      <c r="R16">
        <v>2.9002220222022199</v>
      </c>
      <c r="S16">
        <v>1.9274985618408438</v>
      </c>
      <c r="T16">
        <v>0</v>
      </c>
      <c r="U16">
        <v>292.41960837341338</v>
      </c>
      <c r="V16">
        <v>3.5632997500000001</v>
      </c>
      <c r="W16">
        <v>7.8966867837998809</v>
      </c>
      <c r="X16">
        <v>33.488129294654769</v>
      </c>
      <c r="Y16">
        <v>0</v>
      </c>
      <c r="Z16">
        <v>1.6646652</v>
      </c>
      <c r="AA16">
        <v>0</v>
      </c>
      <c r="AB16">
        <v>3.3181035999999997</v>
      </c>
      <c r="AC16">
        <v>2.4581713599999997</v>
      </c>
      <c r="AD16">
        <v>2.3151846000000003</v>
      </c>
      <c r="AE16">
        <v>12.556885223999998</v>
      </c>
      <c r="AF16">
        <v>0</v>
      </c>
      <c r="AG16">
        <v>0</v>
      </c>
      <c r="AH16">
        <v>11.882577199999997</v>
      </c>
      <c r="AI16">
        <v>0</v>
      </c>
      <c r="AJ16">
        <v>0</v>
      </c>
      <c r="AK16">
        <v>12.956460000000002</v>
      </c>
      <c r="AL16">
        <v>15.345200000000004</v>
      </c>
      <c r="AM16">
        <v>0</v>
      </c>
      <c r="AN16">
        <v>0</v>
      </c>
      <c r="AO16">
        <v>3.5993832000000001</v>
      </c>
      <c r="AP16">
        <v>0.94358460000000011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23.580989444885383</v>
      </c>
      <c r="BB16">
        <f t="shared" si="0"/>
        <v>652.09203693198981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80.726228376751564</v>
      </c>
      <c r="L17">
        <v>19.303655188642246</v>
      </c>
      <c r="M17">
        <v>0</v>
      </c>
      <c r="N17">
        <v>30.000164488112997</v>
      </c>
      <c r="O17">
        <v>50.378070276497695</v>
      </c>
      <c r="P17">
        <v>59.733022416413377</v>
      </c>
      <c r="Q17">
        <v>1.8566422199170127</v>
      </c>
      <c r="R17">
        <v>2.7969334938308767</v>
      </c>
      <c r="S17">
        <v>1.8637481979817399</v>
      </c>
      <c r="T17">
        <v>0</v>
      </c>
      <c r="U17">
        <v>292.41960837341338</v>
      </c>
      <c r="V17">
        <v>3.5632997500000001</v>
      </c>
      <c r="W17">
        <v>7.8966867837998809</v>
      </c>
      <c r="X17">
        <v>33.488129294654769</v>
      </c>
      <c r="Y17">
        <v>0</v>
      </c>
      <c r="Z17">
        <v>1.6646652</v>
      </c>
      <c r="AA17">
        <v>0</v>
      </c>
      <c r="AB17">
        <v>3.3181035999999997</v>
      </c>
      <c r="AC17">
        <v>2.4581713599999997</v>
      </c>
      <c r="AD17">
        <v>2.3151846000000003</v>
      </c>
      <c r="AE17">
        <v>12.556885223999998</v>
      </c>
      <c r="AF17">
        <v>0</v>
      </c>
      <c r="AG17">
        <v>0</v>
      </c>
      <c r="AH17">
        <v>11.882577199999997</v>
      </c>
      <c r="AI17">
        <v>0</v>
      </c>
      <c r="AJ17">
        <v>0</v>
      </c>
      <c r="AK17">
        <v>12.956460000000002</v>
      </c>
      <c r="AL17">
        <v>15.345200000000004</v>
      </c>
      <c r="AM17">
        <v>0</v>
      </c>
      <c r="AN17">
        <v>0</v>
      </c>
      <c r="AO17">
        <v>3.5993832000000001</v>
      </c>
      <c r="AP17">
        <v>0.94358460000000011</v>
      </c>
      <c r="AQ17">
        <v>0</v>
      </c>
      <c r="AR17">
        <v>13.600175999999999</v>
      </c>
      <c r="AS17">
        <v>8.405347680000002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23.490210960178928</v>
      </c>
      <c r="BB17">
        <f t="shared" si="0"/>
        <v>649.58171656383661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80.717321013333347</v>
      </c>
      <c r="L18">
        <v>19.303557929334428</v>
      </c>
      <c r="M18">
        <v>0</v>
      </c>
      <c r="N18">
        <v>30.000164488112997</v>
      </c>
      <c r="O18">
        <v>50.378070276497695</v>
      </c>
      <c r="P18">
        <v>59.733022416413377</v>
      </c>
      <c r="Q18">
        <v>1.8566422199170127</v>
      </c>
      <c r="R18">
        <v>2.7969334938308767</v>
      </c>
      <c r="S18">
        <v>1.8637481979817399</v>
      </c>
      <c r="T18">
        <v>0</v>
      </c>
      <c r="U18">
        <v>292.41960837341338</v>
      </c>
      <c r="V18">
        <v>3.5632997500000001</v>
      </c>
      <c r="W18">
        <v>7.8966867837998809</v>
      </c>
      <c r="X18">
        <v>33.488129294654769</v>
      </c>
      <c r="Y18">
        <v>0</v>
      </c>
      <c r="Z18">
        <v>1.6646652</v>
      </c>
      <c r="AA18">
        <v>0</v>
      </c>
      <c r="AB18">
        <v>3.3181035999999997</v>
      </c>
      <c r="AC18">
        <v>2.4581713599999997</v>
      </c>
      <c r="AD18">
        <v>2.3151846000000003</v>
      </c>
      <c r="AE18">
        <v>12.556885223999998</v>
      </c>
      <c r="AF18">
        <v>0</v>
      </c>
      <c r="AG18">
        <v>0</v>
      </c>
      <c r="AH18">
        <v>11.882577199999997</v>
      </c>
      <c r="AI18">
        <v>0</v>
      </c>
      <c r="AJ18">
        <v>0</v>
      </c>
      <c r="AK18">
        <v>12.956460000000002</v>
      </c>
      <c r="AL18">
        <v>15.345200000000004</v>
      </c>
      <c r="AM18">
        <v>0</v>
      </c>
      <c r="AN18">
        <v>0</v>
      </c>
      <c r="AO18">
        <v>3.5993832000000001</v>
      </c>
      <c r="AP18">
        <v>0.94358460000000011</v>
      </c>
      <c r="AQ18">
        <v>0</v>
      </c>
      <c r="AR18">
        <v>13.600175999999999</v>
      </c>
      <c r="AS18">
        <v>8.405347680000002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23.489896880812516</v>
      </c>
      <c r="BB18">
        <f t="shared" si="0"/>
        <v>649.57302602047696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82.892095238095237</v>
      </c>
      <c r="L19">
        <v>19.883930969048585</v>
      </c>
      <c r="M19">
        <v>0</v>
      </c>
      <c r="N19">
        <v>30.000164488112997</v>
      </c>
      <c r="O19">
        <v>50.378070276497695</v>
      </c>
      <c r="P19">
        <v>61.888348406903411</v>
      </c>
      <c r="Q19">
        <v>1.8566422199170127</v>
      </c>
      <c r="R19">
        <v>2.7969334938308767</v>
      </c>
      <c r="S19">
        <v>1.8637481979817399</v>
      </c>
      <c r="T19">
        <v>0</v>
      </c>
      <c r="U19">
        <v>292.41960837341338</v>
      </c>
      <c r="V19">
        <v>0</v>
      </c>
      <c r="W19">
        <v>5.0030332552693206</v>
      </c>
      <c r="X19">
        <v>15.003086850609</v>
      </c>
      <c r="Y19">
        <v>0</v>
      </c>
      <c r="Z19">
        <v>1.6646652</v>
      </c>
      <c r="AA19">
        <v>0</v>
      </c>
      <c r="AB19">
        <v>3.3181035999999997</v>
      </c>
      <c r="AC19">
        <v>2.4581713599999997</v>
      </c>
      <c r="AD19">
        <v>2.3151846000000003</v>
      </c>
      <c r="AE19">
        <v>12.556885223999998</v>
      </c>
      <c r="AF19">
        <v>0</v>
      </c>
      <c r="AG19">
        <v>0</v>
      </c>
      <c r="AH19">
        <v>11.882577199999997</v>
      </c>
      <c r="AI19">
        <v>0</v>
      </c>
      <c r="AJ19">
        <v>0</v>
      </c>
      <c r="AK19">
        <v>12.956460000000002</v>
      </c>
      <c r="AL19">
        <v>15.345200000000004</v>
      </c>
      <c r="AM19">
        <v>0</v>
      </c>
      <c r="AN19">
        <v>0</v>
      </c>
      <c r="AO19">
        <v>3.5993832000000001</v>
      </c>
      <c r="AP19">
        <v>0.94358460000000011</v>
      </c>
      <c r="AQ19">
        <v>0</v>
      </c>
      <c r="AR19">
        <v>12.758927999999999</v>
      </c>
      <c r="AS19">
        <v>8.405347680000002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22.761437097832356</v>
      </c>
      <c r="BB19">
        <f t="shared" si="0"/>
        <v>629.42871533584685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82.89352221733391</v>
      </c>
      <c r="L20">
        <v>21.790533708309155</v>
      </c>
      <c r="M20">
        <v>0</v>
      </c>
      <c r="N20">
        <v>30.000164488112997</v>
      </c>
      <c r="O20">
        <v>50.378070276497695</v>
      </c>
      <c r="P20">
        <v>61.888348406903411</v>
      </c>
      <c r="Q20">
        <v>1.8566422199170127</v>
      </c>
      <c r="R20">
        <v>2.7969334938308767</v>
      </c>
      <c r="S20">
        <v>1.8637481979817399</v>
      </c>
      <c r="T20">
        <v>0</v>
      </c>
      <c r="U20">
        <v>292.41960837341338</v>
      </c>
      <c r="V20">
        <v>0</v>
      </c>
      <c r="W20">
        <v>5.0030332552693206</v>
      </c>
      <c r="X20">
        <v>15.003086850609</v>
      </c>
      <c r="Y20">
        <v>0</v>
      </c>
      <c r="Z20">
        <v>1.6646652</v>
      </c>
      <c r="AA20">
        <v>0</v>
      </c>
      <c r="AB20">
        <v>3.3181035999999997</v>
      </c>
      <c r="AC20">
        <v>2.4581713599999997</v>
      </c>
      <c r="AD20">
        <v>2.3151846000000003</v>
      </c>
      <c r="AE20">
        <v>12.556885223999998</v>
      </c>
      <c r="AF20">
        <v>0</v>
      </c>
      <c r="AG20">
        <v>0</v>
      </c>
      <c r="AH20">
        <v>11.882577199999997</v>
      </c>
      <c r="AI20">
        <v>0</v>
      </c>
      <c r="AJ20">
        <v>0</v>
      </c>
      <c r="AK20">
        <v>12.956460000000002</v>
      </c>
      <c r="AL20">
        <v>15.345200000000004</v>
      </c>
      <c r="AM20">
        <v>0</v>
      </c>
      <c r="AN20">
        <v>0</v>
      </c>
      <c r="AO20">
        <v>3.5993832000000001</v>
      </c>
      <c r="AP20">
        <v>0.94358460000000011</v>
      </c>
      <c r="AQ20">
        <v>0</v>
      </c>
      <c r="AR20">
        <v>12.758927999999999</v>
      </c>
      <c r="AS20">
        <v>8.405347680000002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22.828027378068008</v>
      </c>
      <c r="BB20">
        <f t="shared" si="0"/>
        <v>631.27015477411032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82.892095238095237</v>
      </c>
      <c r="L21">
        <v>22.58845593784363</v>
      </c>
      <c r="M21">
        <v>0</v>
      </c>
      <c r="N21">
        <v>30.000164488112997</v>
      </c>
      <c r="O21">
        <v>50.378070276497695</v>
      </c>
      <c r="P21">
        <v>61.888348406903411</v>
      </c>
      <c r="Q21">
        <v>1.8566422199170127</v>
      </c>
      <c r="R21">
        <v>2.7969334938308767</v>
      </c>
      <c r="S21">
        <v>1.8637481979817399</v>
      </c>
      <c r="T21">
        <v>0</v>
      </c>
      <c r="U21">
        <v>292.41960837341338</v>
      </c>
      <c r="V21">
        <v>0</v>
      </c>
      <c r="W21">
        <v>5.0030332552693206</v>
      </c>
      <c r="X21">
        <v>15.003086850609</v>
      </c>
      <c r="Y21">
        <v>0</v>
      </c>
      <c r="Z21">
        <v>1.6646652</v>
      </c>
      <c r="AA21">
        <v>2.0065999999999997</v>
      </c>
      <c r="AB21">
        <v>6.6700653999999995</v>
      </c>
      <c r="AC21">
        <v>4.9163427199999994</v>
      </c>
      <c r="AD21">
        <v>2.3151846000000003</v>
      </c>
      <c r="AE21">
        <v>12.556885223999998</v>
      </c>
      <c r="AF21">
        <v>0</v>
      </c>
      <c r="AG21">
        <v>0</v>
      </c>
      <c r="AH21">
        <v>11.882577199999997</v>
      </c>
      <c r="AI21">
        <v>0</v>
      </c>
      <c r="AJ21">
        <v>0</v>
      </c>
      <c r="AK21">
        <v>12.956460000000002</v>
      </c>
      <c r="AL21">
        <v>15.345200000000004</v>
      </c>
      <c r="AM21">
        <v>0</v>
      </c>
      <c r="AN21">
        <v>0</v>
      </c>
      <c r="AO21">
        <v>3.5993832000000001</v>
      </c>
      <c r="AP21">
        <v>0.94358460000000011</v>
      </c>
      <c r="AQ21">
        <v>0</v>
      </c>
      <c r="AR21">
        <v>13.600175999999999</v>
      </c>
      <c r="AS21">
        <v>8.405347680000002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23.15798822113927</v>
      </c>
      <c r="BB21">
        <f t="shared" si="0"/>
        <v>640.39467034133497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82.89352221733391</v>
      </c>
      <c r="L22">
        <v>22.58845593784363</v>
      </c>
      <c r="M22">
        <v>0</v>
      </c>
      <c r="N22">
        <v>30.000164488112997</v>
      </c>
      <c r="O22">
        <v>50.378070276497695</v>
      </c>
      <c r="P22">
        <v>61.888348406903411</v>
      </c>
      <c r="Q22">
        <v>1.8566422199170127</v>
      </c>
      <c r="R22">
        <v>2.7969334938308767</v>
      </c>
      <c r="S22">
        <v>1.8637481979817399</v>
      </c>
      <c r="T22">
        <v>0</v>
      </c>
      <c r="U22">
        <v>292.41960837341338</v>
      </c>
      <c r="V22">
        <v>0</v>
      </c>
      <c r="W22">
        <v>5.0030332552693206</v>
      </c>
      <c r="X22">
        <v>15.003086850609</v>
      </c>
      <c r="Y22">
        <v>0</v>
      </c>
      <c r="Z22">
        <v>1.6646652</v>
      </c>
      <c r="AA22">
        <v>3.2105599999999996</v>
      </c>
      <c r="AB22">
        <v>6.6700653999999995</v>
      </c>
      <c r="AC22">
        <v>4.9163427199999994</v>
      </c>
      <c r="AD22">
        <v>2.3151846000000003</v>
      </c>
      <c r="AE22">
        <v>12.556885223999998</v>
      </c>
      <c r="AF22">
        <v>0</v>
      </c>
      <c r="AG22">
        <v>0</v>
      </c>
      <c r="AH22">
        <v>11.882577199999997</v>
      </c>
      <c r="AI22">
        <v>0</v>
      </c>
      <c r="AJ22">
        <v>0</v>
      </c>
      <c r="AK22">
        <v>12.956460000000002</v>
      </c>
      <c r="AL22">
        <v>15.345200000000004</v>
      </c>
      <c r="AM22">
        <v>0</v>
      </c>
      <c r="AN22">
        <v>0</v>
      </c>
      <c r="AO22">
        <v>3.5993832000000001</v>
      </c>
      <c r="AP22">
        <v>0.94358460000000011</v>
      </c>
      <c r="AQ22">
        <v>0</v>
      </c>
      <c r="AR22">
        <v>13.600175999999999</v>
      </c>
      <c r="AS22">
        <v>8.405347680000002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23.200056241915</v>
      </c>
      <c r="BB22">
        <f t="shared" si="0"/>
        <v>641.55798929979778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82.892999146922037</v>
      </c>
      <c r="L23">
        <v>22.58845593784363</v>
      </c>
      <c r="M23">
        <v>0</v>
      </c>
      <c r="N23">
        <v>30.000164488112997</v>
      </c>
      <c r="O23">
        <v>50.378070276497695</v>
      </c>
      <c r="P23">
        <v>19.998718316893498</v>
      </c>
      <c r="Q23">
        <v>1.86496261682243</v>
      </c>
      <c r="R23">
        <v>2.7873863376835235</v>
      </c>
      <c r="S23">
        <v>1.8634927627438647</v>
      </c>
      <c r="T23">
        <v>0</v>
      </c>
      <c r="U23">
        <v>292.41960837341338</v>
      </c>
      <c r="V23">
        <v>0</v>
      </c>
      <c r="W23">
        <v>5.0037122574055157</v>
      </c>
      <c r="X23">
        <v>15.003086850609</v>
      </c>
      <c r="Y23">
        <v>0</v>
      </c>
      <c r="Z23">
        <v>1.6646652</v>
      </c>
      <c r="AA23">
        <v>4.9362359999999992</v>
      </c>
      <c r="AB23">
        <v>6.6700653999999995</v>
      </c>
      <c r="AC23">
        <v>4.9163427199999994</v>
      </c>
      <c r="AD23">
        <v>2.3151846000000003</v>
      </c>
      <c r="AE23">
        <v>12.556885223999998</v>
      </c>
      <c r="AF23">
        <v>0</v>
      </c>
      <c r="AG23">
        <v>0</v>
      </c>
      <c r="AH23">
        <v>11.882577199999997</v>
      </c>
      <c r="AI23">
        <v>0</v>
      </c>
      <c r="AJ23">
        <v>0</v>
      </c>
      <c r="AK23">
        <v>12.956460000000002</v>
      </c>
      <c r="AL23">
        <v>15.345200000000004</v>
      </c>
      <c r="AM23">
        <v>0</v>
      </c>
      <c r="AN23">
        <v>0</v>
      </c>
      <c r="AO23">
        <v>3.5993832000000001</v>
      </c>
      <c r="AP23">
        <v>0.94358460000000011</v>
      </c>
      <c r="AQ23">
        <v>0</v>
      </c>
      <c r="AR23">
        <v>13.600175999999999</v>
      </c>
      <c r="AS23">
        <v>8.405347680000002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21.798287823281008</v>
      </c>
      <c r="BB23">
        <f t="shared" si="0"/>
        <v>602.79447736566647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82.891956847203872</v>
      </c>
      <c r="L24">
        <v>22.58845593784363</v>
      </c>
      <c r="M24">
        <v>0</v>
      </c>
      <c r="N24">
        <v>30.000164488112997</v>
      </c>
      <c r="O24">
        <v>50.378070276497695</v>
      </c>
      <c r="P24">
        <v>19.998718316893498</v>
      </c>
      <c r="Q24">
        <v>1.86496261682243</v>
      </c>
      <c r="R24">
        <v>2.7873863376835235</v>
      </c>
      <c r="S24">
        <v>1.8634927627438647</v>
      </c>
      <c r="T24">
        <v>0</v>
      </c>
      <c r="U24">
        <v>292.41960837341338</v>
      </c>
      <c r="V24">
        <v>0</v>
      </c>
      <c r="W24">
        <v>5.0037122574055157</v>
      </c>
      <c r="X24">
        <v>15.003086850609</v>
      </c>
      <c r="Y24">
        <v>0</v>
      </c>
      <c r="Z24">
        <v>1.6646652</v>
      </c>
      <c r="AA24">
        <v>6.8224399999999994</v>
      </c>
      <c r="AB24">
        <v>6.6700653999999995</v>
      </c>
      <c r="AC24">
        <v>4.9163427199999994</v>
      </c>
      <c r="AD24">
        <v>2.3151846000000003</v>
      </c>
      <c r="AE24">
        <v>12.556885223999998</v>
      </c>
      <c r="AF24">
        <v>0</v>
      </c>
      <c r="AG24">
        <v>0</v>
      </c>
      <c r="AH24">
        <v>11.882577199999997</v>
      </c>
      <c r="AI24">
        <v>0</v>
      </c>
      <c r="AJ24">
        <v>0</v>
      </c>
      <c r="AK24">
        <v>12.956460000000002</v>
      </c>
      <c r="AL24">
        <v>15.345200000000004</v>
      </c>
      <c r="AM24">
        <v>0</v>
      </c>
      <c r="AN24">
        <v>0</v>
      </c>
      <c r="AO24">
        <v>3.5993832000000001</v>
      </c>
      <c r="AP24">
        <v>0.94358460000000011</v>
      </c>
      <c r="AQ24">
        <v>0</v>
      </c>
      <c r="AR24">
        <v>13.600175999999999</v>
      </c>
      <c r="AS24">
        <v>8.405347680000002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21.864079883317899</v>
      </c>
      <c r="BB24">
        <f t="shared" si="0"/>
        <v>604.61384700591145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82.892999146922037</v>
      </c>
      <c r="L25">
        <v>22.58845593784363</v>
      </c>
      <c r="M25">
        <v>0</v>
      </c>
      <c r="N25">
        <v>30.000164488112997</v>
      </c>
      <c r="O25">
        <v>50.378070276497695</v>
      </c>
      <c r="P25">
        <v>19.998718316893498</v>
      </c>
      <c r="Q25">
        <v>1.86496261682243</v>
      </c>
      <c r="R25">
        <v>2.7873863376835235</v>
      </c>
      <c r="S25">
        <v>1.8634927627438647</v>
      </c>
      <c r="T25">
        <v>0</v>
      </c>
      <c r="U25">
        <v>292.41960837341338</v>
      </c>
      <c r="V25">
        <v>0</v>
      </c>
      <c r="W25">
        <v>5.0037122574055157</v>
      </c>
      <c r="X25">
        <v>15.003499282748209</v>
      </c>
      <c r="Y25">
        <v>0</v>
      </c>
      <c r="Z25">
        <v>1.6646652</v>
      </c>
      <c r="AA25">
        <v>7.1234299999999982</v>
      </c>
      <c r="AB25">
        <v>6.6700653999999995</v>
      </c>
      <c r="AC25">
        <v>4.9163427199999994</v>
      </c>
      <c r="AD25">
        <v>2.3151846000000003</v>
      </c>
      <c r="AE25">
        <v>12.556885223999998</v>
      </c>
      <c r="AF25">
        <v>0</v>
      </c>
      <c r="AG25">
        <v>0</v>
      </c>
      <c r="AH25">
        <v>11.882577199999997</v>
      </c>
      <c r="AI25">
        <v>0</v>
      </c>
      <c r="AJ25">
        <v>0</v>
      </c>
      <c r="AK25">
        <v>12.956460000000002</v>
      </c>
      <c r="AL25">
        <v>12.099100000000005</v>
      </c>
      <c r="AM25">
        <v>0</v>
      </c>
      <c r="AN25">
        <v>0</v>
      </c>
      <c r="AO25">
        <v>3.5993832000000001</v>
      </c>
      <c r="AP25">
        <v>0.94358460000000011</v>
      </c>
      <c r="AQ25">
        <v>0</v>
      </c>
      <c r="AR25">
        <v>12.758927999999999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21.721397458514723</v>
      </c>
      <c r="BB25">
        <f t="shared" si="0"/>
        <v>600.66821376457199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82.891956847203872</v>
      </c>
      <c r="L26">
        <v>22.58845593784363</v>
      </c>
      <c r="M26">
        <v>0</v>
      </c>
      <c r="N26">
        <v>30.000164488112997</v>
      </c>
      <c r="O26">
        <v>50.378070276497695</v>
      </c>
      <c r="P26">
        <v>19.998718316893498</v>
      </c>
      <c r="Q26">
        <v>1.86496261682243</v>
      </c>
      <c r="R26">
        <v>2.7873863376835235</v>
      </c>
      <c r="S26">
        <v>1.8634927627438647</v>
      </c>
      <c r="T26">
        <v>0</v>
      </c>
      <c r="U26">
        <v>292.41960837341338</v>
      </c>
      <c r="V26">
        <v>0</v>
      </c>
      <c r="W26">
        <v>5.0037122574055157</v>
      </c>
      <c r="X26">
        <v>15.00241320362881</v>
      </c>
      <c r="Y26">
        <v>0</v>
      </c>
      <c r="Z26">
        <v>1.6646652</v>
      </c>
      <c r="AA26">
        <v>7.1234299999999982</v>
      </c>
      <c r="AB26">
        <v>6.6700653999999995</v>
      </c>
      <c r="AC26">
        <v>4.9163427199999994</v>
      </c>
      <c r="AD26">
        <v>2.3151846000000003</v>
      </c>
      <c r="AE26">
        <v>12.556885223999998</v>
      </c>
      <c r="AF26">
        <v>0</v>
      </c>
      <c r="AG26">
        <v>0</v>
      </c>
      <c r="AH26">
        <v>14.432279999999997</v>
      </c>
      <c r="AI26">
        <v>0.64668400000000004</v>
      </c>
      <c r="AJ26">
        <v>0</v>
      </c>
      <c r="AK26">
        <v>12.956460000000002</v>
      </c>
      <c r="AL26">
        <v>12.099100000000005</v>
      </c>
      <c r="AM26">
        <v>0</v>
      </c>
      <c r="AN26">
        <v>0</v>
      </c>
      <c r="AO26">
        <v>3.5993832000000001</v>
      </c>
      <c r="AP26">
        <v>0.94358460000000011</v>
      </c>
      <c r="AQ26">
        <v>0</v>
      </c>
      <c r="AR26">
        <v>12.758927999999999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21.832876950119406</v>
      </c>
      <c r="BB26">
        <f t="shared" si="0"/>
        <v>603.75099269412976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82.891879768786126</v>
      </c>
      <c r="L27">
        <v>23.572380674935097</v>
      </c>
      <c r="M27">
        <v>0</v>
      </c>
      <c r="N27">
        <v>30.000164488112997</v>
      </c>
      <c r="O27">
        <v>50.378070276497695</v>
      </c>
      <c r="P27">
        <v>19.998718316893498</v>
      </c>
      <c r="Q27">
        <v>1.86496261682243</v>
      </c>
      <c r="R27">
        <v>2.7873863376835235</v>
      </c>
      <c r="S27">
        <v>1.8634927627438647</v>
      </c>
      <c r="T27">
        <v>0</v>
      </c>
      <c r="U27">
        <v>292.41960837341338</v>
      </c>
      <c r="V27">
        <v>0</v>
      </c>
      <c r="W27">
        <v>5.0037122574055157</v>
      </c>
      <c r="X27">
        <v>15.00241320362881</v>
      </c>
      <c r="Y27">
        <v>0</v>
      </c>
      <c r="Z27">
        <v>1.6646652</v>
      </c>
      <c r="AA27">
        <v>7.1234299999999982</v>
      </c>
      <c r="AB27">
        <v>6.6700653999999995</v>
      </c>
      <c r="AC27">
        <v>4.9163427199999994</v>
      </c>
      <c r="AD27">
        <v>2.3151846000000003</v>
      </c>
      <c r="AE27">
        <v>12.556885223999998</v>
      </c>
      <c r="AF27">
        <v>0</v>
      </c>
      <c r="AG27">
        <v>0</v>
      </c>
      <c r="AH27">
        <v>17.8238658</v>
      </c>
      <c r="AI27">
        <v>1.9400519999999999</v>
      </c>
      <c r="AJ27">
        <v>0</v>
      </c>
      <c r="AK27">
        <v>12.956460000000002</v>
      </c>
      <c r="AL27">
        <v>12.099100000000005</v>
      </c>
      <c r="AM27">
        <v>0</v>
      </c>
      <c r="AN27">
        <v>0</v>
      </c>
      <c r="AO27">
        <v>3.5993832000000001</v>
      </c>
      <c r="AP27">
        <v>2.4077675999999997</v>
      </c>
      <c r="AQ27">
        <v>0</v>
      </c>
      <c r="AR27">
        <v>13.600175999999999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22.111177700543934</v>
      </c>
      <c r="BB27">
        <f t="shared" si="0"/>
        <v>611.44692440237895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82.893063700930469</v>
      </c>
      <c r="L28">
        <v>23.572380674935097</v>
      </c>
      <c r="M28">
        <v>0</v>
      </c>
      <c r="N28">
        <v>30.000164488112997</v>
      </c>
      <c r="O28">
        <v>50.378070276497695</v>
      </c>
      <c r="P28">
        <v>19.998718316893498</v>
      </c>
      <c r="Q28">
        <v>1.86496261682243</v>
      </c>
      <c r="R28">
        <v>2.7873863376835235</v>
      </c>
      <c r="S28">
        <v>1.8634927627438647</v>
      </c>
      <c r="T28">
        <v>0</v>
      </c>
      <c r="U28">
        <v>292.41960837341338</v>
      </c>
      <c r="V28">
        <v>0</v>
      </c>
      <c r="W28">
        <v>5.0037122574055157</v>
      </c>
      <c r="X28">
        <v>15.00241320362881</v>
      </c>
      <c r="Y28">
        <v>0</v>
      </c>
      <c r="Z28">
        <v>1.6646652</v>
      </c>
      <c r="AA28">
        <v>3.5516819999999991</v>
      </c>
      <c r="AB28">
        <v>6.6700653999999995</v>
      </c>
      <c r="AC28">
        <v>4.9163427199999994</v>
      </c>
      <c r="AD28">
        <v>2.3151846000000003</v>
      </c>
      <c r="AE28">
        <v>12.556885223999998</v>
      </c>
      <c r="AF28">
        <v>0</v>
      </c>
      <c r="AG28">
        <v>0</v>
      </c>
      <c r="AH28">
        <v>17.8238658</v>
      </c>
      <c r="AI28">
        <v>12.610338</v>
      </c>
      <c r="AJ28">
        <v>0</v>
      </c>
      <c r="AK28">
        <v>12.956460000000002</v>
      </c>
      <c r="AL28">
        <v>12.099100000000005</v>
      </c>
      <c r="AM28">
        <v>0</v>
      </c>
      <c r="AN28">
        <v>0</v>
      </c>
      <c r="AO28">
        <v>3.5993832000000001</v>
      </c>
      <c r="AP28">
        <v>2.4077675999999997</v>
      </c>
      <c r="AQ28">
        <v>0</v>
      </c>
      <c r="AR28">
        <v>13.600175999999999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22.358958139201448</v>
      </c>
      <c r="BB28">
        <f t="shared" si="0"/>
        <v>618.29886589586579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82.89209432352861</v>
      </c>
      <c r="L29">
        <v>23.572380674935097</v>
      </c>
      <c r="M29">
        <v>0</v>
      </c>
      <c r="N29">
        <v>30.000164488112997</v>
      </c>
      <c r="O29">
        <v>50.378070276497695</v>
      </c>
      <c r="P29">
        <v>19.998718316893498</v>
      </c>
      <c r="Q29">
        <v>1.9280434413407825</v>
      </c>
      <c r="R29">
        <v>5.6586714030683396</v>
      </c>
      <c r="S29">
        <v>3.5432558351893095</v>
      </c>
      <c r="T29">
        <v>0</v>
      </c>
      <c r="U29">
        <v>292.41960837341338</v>
      </c>
      <c r="V29">
        <v>0</v>
      </c>
      <c r="W29">
        <v>5</v>
      </c>
      <c r="X29">
        <v>15</v>
      </c>
      <c r="Y29">
        <v>0</v>
      </c>
      <c r="Z29">
        <v>1.6646652</v>
      </c>
      <c r="AA29">
        <v>3.5516819999999991</v>
      </c>
      <c r="AB29">
        <v>6.6700653999999995</v>
      </c>
      <c r="AC29">
        <v>4.9163427199999994</v>
      </c>
      <c r="AD29">
        <v>2.3151846000000003</v>
      </c>
      <c r="AE29">
        <v>12.556885223999998</v>
      </c>
      <c r="AF29">
        <v>0</v>
      </c>
      <c r="AG29">
        <v>0</v>
      </c>
      <c r="AH29">
        <v>14.432279999999997</v>
      </c>
      <c r="AI29">
        <v>12.610338</v>
      </c>
      <c r="AJ29">
        <v>0</v>
      </c>
      <c r="AK29">
        <v>12.956460000000002</v>
      </c>
      <c r="AL29">
        <v>12.099100000000005</v>
      </c>
      <c r="AM29">
        <v>0</v>
      </c>
      <c r="AN29">
        <v>0</v>
      </c>
      <c r="AO29">
        <v>3.5993832000000001</v>
      </c>
      <c r="AP29">
        <v>0.94358460000000011</v>
      </c>
      <c r="AQ29">
        <v>0</v>
      </c>
      <c r="AR29">
        <v>13.600175999999999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22.35027717146265</v>
      </c>
      <c r="BB29">
        <f t="shared" si="0"/>
        <v>618.05881218751699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82.893353807204377</v>
      </c>
      <c r="L30">
        <v>23.572380674935097</v>
      </c>
      <c r="M30">
        <v>0</v>
      </c>
      <c r="N30">
        <v>30.000164488112997</v>
      </c>
      <c r="O30">
        <v>50.378070276497695</v>
      </c>
      <c r="P30">
        <v>19.998718316893498</v>
      </c>
      <c r="Q30">
        <v>1.9280434413407825</v>
      </c>
      <c r="R30">
        <v>5.6586714030683396</v>
      </c>
      <c r="S30">
        <v>3.5432558351893095</v>
      </c>
      <c r="T30">
        <v>0</v>
      </c>
      <c r="U30">
        <v>292.41960837341338</v>
      </c>
      <c r="V30">
        <v>0</v>
      </c>
      <c r="W30">
        <v>5</v>
      </c>
      <c r="X30">
        <v>15</v>
      </c>
      <c r="Y30">
        <v>0</v>
      </c>
      <c r="Z30">
        <v>1.6646652</v>
      </c>
      <c r="AA30">
        <v>0</v>
      </c>
      <c r="AB30">
        <v>6.6700653999999995</v>
      </c>
      <c r="AC30">
        <v>4.9163427199999994</v>
      </c>
      <c r="AD30">
        <v>2.3151846000000003</v>
      </c>
      <c r="AE30">
        <v>12.556885223999998</v>
      </c>
      <c r="AF30">
        <v>0</v>
      </c>
      <c r="AG30">
        <v>0</v>
      </c>
      <c r="AH30">
        <v>14.432279999999997</v>
      </c>
      <c r="AI30">
        <v>12.610338</v>
      </c>
      <c r="AJ30">
        <v>0</v>
      </c>
      <c r="AK30">
        <v>12.956460000000002</v>
      </c>
      <c r="AL30">
        <v>12.099100000000005</v>
      </c>
      <c r="AM30">
        <v>0</v>
      </c>
      <c r="AN30">
        <v>0</v>
      </c>
      <c r="AO30">
        <v>3.5993832000000001</v>
      </c>
      <c r="AP30">
        <v>0.94358460000000011</v>
      </c>
      <c r="AQ30">
        <v>0</v>
      </c>
      <c r="AR30">
        <v>13.600175999999999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22.226367305964359</v>
      </c>
      <c r="BB30">
        <f t="shared" si="0"/>
        <v>614.63229953669099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82.89209432352861</v>
      </c>
      <c r="L31">
        <v>20.723040673130111</v>
      </c>
      <c r="M31">
        <v>0</v>
      </c>
      <c r="N31">
        <v>17.023377575544465</v>
      </c>
      <c r="O31">
        <v>25.747681196519963</v>
      </c>
      <c r="P31">
        <v>23.207975166529945</v>
      </c>
      <c r="Q31">
        <v>1.9280434413407825</v>
      </c>
      <c r="R31">
        <v>5.6586714030683396</v>
      </c>
      <c r="S31">
        <v>3.5432558351893095</v>
      </c>
      <c r="T31">
        <v>0</v>
      </c>
      <c r="U31">
        <v>292.41960837341338</v>
      </c>
      <c r="V31">
        <v>0</v>
      </c>
      <c r="W31">
        <v>5</v>
      </c>
      <c r="X31">
        <v>15</v>
      </c>
      <c r="Y31">
        <v>0</v>
      </c>
      <c r="Z31">
        <v>1.6646652</v>
      </c>
      <c r="AA31">
        <v>0</v>
      </c>
      <c r="AB31">
        <v>6.6700653999999995</v>
      </c>
      <c r="AC31">
        <v>4.9163427199999994</v>
      </c>
      <c r="AD31">
        <v>2.3151846000000003</v>
      </c>
      <c r="AE31">
        <v>12.556885223999998</v>
      </c>
      <c r="AF31">
        <v>0</v>
      </c>
      <c r="AG31">
        <v>0</v>
      </c>
      <c r="AH31">
        <v>14.432279999999997</v>
      </c>
      <c r="AI31">
        <v>8.4068919999999991</v>
      </c>
      <c r="AJ31">
        <v>0</v>
      </c>
      <c r="AK31">
        <v>12.956460000000002</v>
      </c>
      <c r="AL31">
        <v>12.099100000000005</v>
      </c>
      <c r="AM31">
        <v>0</v>
      </c>
      <c r="AN31">
        <v>0</v>
      </c>
      <c r="AO31">
        <v>3.5993832000000001</v>
      </c>
      <c r="AP31">
        <v>0.94358460000000011</v>
      </c>
      <c r="AQ31">
        <v>0</v>
      </c>
      <c r="AR31">
        <v>12.758927999999999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20.750334340472186</v>
      </c>
      <c r="BB31">
        <f t="shared" si="0"/>
        <v>573.81511987379281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82.893248287058697</v>
      </c>
      <c r="L32">
        <v>20.723040673130111</v>
      </c>
      <c r="M32">
        <v>0</v>
      </c>
      <c r="N32">
        <v>15.00352420485175</v>
      </c>
      <c r="O32">
        <v>25.001691798439801</v>
      </c>
      <c r="P32">
        <v>23.207975166529945</v>
      </c>
      <c r="Q32">
        <v>1.9280434413407825</v>
      </c>
      <c r="R32">
        <v>5.6586714030683396</v>
      </c>
      <c r="S32">
        <v>3.5432558351893095</v>
      </c>
      <c r="T32">
        <v>0</v>
      </c>
      <c r="U32">
        <v>292.41960837341338</v>
      </c>
      <c r="V32">
        <v>0</v>
      </c>
      <c r="W32">
        <v>5</v>
      </c>
      <c r="X32">
        <v>15</v>
      </c>
      <c r="Y32">
        <v>0</v>
      </c>
      <c r="Z32">
        <v>1.6646652</v>
      </c>
      <c r="AA32">
        <v>0</v>
      </c>
      <c r="AB32">
        <v>6.6700653999999995</v>
      </c>
      <c r="AC32">
        <v>4.9163427199999994</v>
      </c>
      <c r="AD32">
        <v>2.3151846000000003</v>
      </c>
      <c r="AE32">
        <v>12.556885223999998</v>
      </c>
      <c r="AF32">
        <v>0</v>
      </c>
      <c r="AG32">
        <v>0</v>
      </c>
      <c r="AH32">
        <v>14.432279999999997</v>
      </c>
      <c r="AI32">
        <v>8.4068919999999991</v>
      </c>
      <c r="AJ32">
        <v>0</v>
      </c>
      <c r="AK32">
        <v>12.956460000000002</v>
      </c>
      <c r="AL32">
        <v>12.099100000000005</v>
      </c>
      <c r="AM32">
        <v>0</v>
      </c>
      <c r="AN32">
        <v>0</v>
      </c>
      <c r="AO32">
        <v>3.5993832000000001</v>
      </c>
      <c r="AP32">
        <v>0.94358460000000011</v>
      </c>
      <c r="AQ32">
        <v>0</v>
      </c>
      <c r="AR32">
        <v>12.758927999999999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20.653846573891492</v>
      </c>
      <c r="BB32">
        <f t="shared" si="0"/>
        <v>571.14691883513058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82.892418104278448</v>
      </c>
      <c r="L33">
        <v>20.723040673130111</v>
      </c>
      <c r="M33">
        <v>0</v>
      </c>
      <c r="N33">
        <v>15.00352420485175</v>
      </c>
      <c r="O33">
        <v>25.001691798439801</v>
      </c>
      <c r="P33">
        <v>26.130058945504498</v>
      </c>
      <c r="Q33">
        <v>1.9270678089171975</v>
      </c>
      <c r="R33">
        <v>5.3283680484189722</v>
      </c>
      <c r="S33">
        <v>3.3160803172085651</v>
      </c>
      <c r="T33">
        <v>0</v>
      </c>
      <c r="U33">
        <v>292.41960837341338</v>
      </c>
      <c r="V33">
        <v>0</v>
      </c>
      <c r="W33">
        <v>5</v>
      </c>
      <c r="X33">
        <v>15</v>
      </c>
      <c r="Y33">
        <v>0</v>
      </c>
      <c r="Z33">
        <v>1.6646652</v>
      </c>
      <c r="AA33">
        <v>0</v>
      </c>
      <c r="AB33">
        <v>6.6700653999999995</v>
      </c>
      <c r="AC33">
        <v>4.9163427199999994</v>
      </c>
      <c r="AD33">
        <v>0</v>
      </c>
      <c r="AE33">
        <v>12.556885223999998</v>
      </c>
      <c r="AF33">
        <v>0</v>
      </c>
      <c r="AG33">
        <v>0</v>
      </c>
      <c r="AH33">
        <v>14.432279999999997</v>
      </c>
      <c r="AI33">
        <v>8.4068919999999991</v>
      </c>
      <c r="AJ33">
        <v>0</v>
      </c>
      <c r="AK33">
        <v>12.956460000000002</v>
      </c>
      <c r="AL33">
        <v>12.099100000000005</v>
      </c>
      <c r="AM33">
        <v>0</v>
      </c>
      <c r="AN33">
        <v>0</v>
      </c>
      <c r="AO33">
        <v>3.5993832000000001</v>
      </c>
      <c r="AP33">
        <v>0.94358460000000011</v>
      </c>
      <c r="AQ33">
        <v>0</v>
      </c>
      <c r="AR33">
        <v>12.758927999999999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20.655508654788747</v>
      </c>
      <c r="BB33">
        <f t="shared" si="0"/>
        <v>571.19287124537402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81.443316249862306</v>
      </c>
      <c r="L34">
        <v>20.723040673130111</v>
      </c>
      <c r="M34">
        <v>0</v>
      </c>
      <c r="N34">
        <v>15.00352420485175</v>
      </c>
      <c r="O34">
        <v>25.001691798439801</v>
      </c>
      <c r="P34">
        <v>26.16221979865772</v>
      </c>
      <c r="Q34">
        <v>1.9270678089171975</v>
      </c>
      <c r="R34">
        <v>5.3283680484189722</v>
      </c>
      <c r="S34">
        <v>3.3160803172085651</v>
      </c>
      <c r="T34">
        <v>0</v>
      </c>
      <c r="U34">
        <v>292.41960837341338</v>
      </c>
      <c r="V34">
        <v>0</v>
      </c>
      <c r="W34">
        <v>5</v>
      </c>
      <c r="X34">
        <v>15</v>
      </c>
      <c r="Y34">
        <v>0</v>
      </c>
      <c r="Z34">
        <v>1.6646652</v>
      </c>
      <c r="AA34">
        <v>0</v>
      </c>
      <c r="AB34">
        <v>6.6700653999999995</v>
      </c>
      <c r="AC34">
        <v>4.9163427199999994</v>
      </c>
      <c r="AD34">
        <v>0</v>
      </c>
      <c r="AE34">
        <v>12.556885223999998</v>
      </c>
      <c r="AF34">
        <v>0</v>
      </c>
      <c r="AG34">
        <v>0</v>
      </c>
      <c r="AH34">
        <v>14.432279999999997</v>
      </c>
      <c r="AI34">
        <v>1.9400519999999999</v>
      </c>
      <c r="AJ34">
        <v>0</v>
      </c>
      <c r="AK34">
        <v>12.956460000000002</v>
      </c>
      <c r="AL34">
        <v>12.099100000000005</v>
      </c>
      <c r="AM34">
        <v>0</v>
      </c>
      <c r="AN34">
        <v>0</v>
      </c>
      <c r="AO34">
        <v>3.5993832000000001</v>
      </c>
      <c r="AP34">
        <v>0.94358460000000011</v>
      </c>
      <c r="AQ34">
        <v>0</v>
      </c>
      <c r="AR34">
        <v>12.758927999999999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20.380364338624545</v>
      </c>
      <c r="BB34">
        <f t="shared" si="0"/>
        <v>563.58423456027538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81.484371030623478</v>
      </c>
      <c r="L35">
        <v>20.723040673130111</v>
      </c>
      <c r="M35">
        <v>0</v>
      </c>
      <c r="N35">
        <v>15.541363288556369</v>
      </c>
      <c r="O35">
        <v>26.225380777563174</v>
      </c>
      <c r="P35">
        <v>32.999235332244005</v>
      </c>
      <c r="Q35">
        <v>1.9261403664921464</v>
      </c>
      <c r="R35">
        <v>5.6877179930587696</v>
      </c>
      <c r="S35">
        <v>3.556158957037038</v>
      </c>
      <c r="T35">
        <v>0</v>
      </c>
      <c r="U35">
        <v>245.23309511428076</v>
      </c>
      <c r="V35">
        <v>0</v>
      </c>
      <c r="W35">
        <v>5</v>
      </c>
      <c r="X35">
        <v>15</v>
      </c>
      <c r="Y35">
        <v>0</v>
      </c>
      <c r="Z35">
        <v>0</v>
      </c>
      <c r="AA35">
        <v>0</v>
      </c>
      <c r="AB35">
        <v>3.3181035999999997</v>
      </c>
      <c r="AC35">
        <v>2.4581713599999997</v>
      </c>
      <c r="AD35">
        <v>0</v>
      </c>
      <c r="AE35">
        <v>12.556885223999998</v>
      </c>
      <c r="AF35">
        <v>0</v>
      </c>
      <c r="AG35">
        <v>0</v>
      </c>
      <c r="AH35">
        <v>14.432279999999997</v>
      </c>
      <c r="AI35">
        <v>0.64668400000000004</v>
      </c>
      <c r="AJ35">
        <v>0</v>
      </c>
      <c r="AK35">
        <v>12.956460000000002</v>
      </c>
      <c r="AL35">
        <v>12.099100000000005</v>
      </c>
      <c r="AM35">
        <v>0</v>
      </c>
      <c r="AN35">
        <v>0</v>
      </c>
      <c r="AO35">
        <v>3.5993832000000001</v>
      </c>
      <c r="AP35">
        <v>0.94358460000000011</v>
      </c>
      <c r="AQ35">
        <v>0</v>
      </c>
      <c r="AR35">
        <v>12.758927999999999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18.749956125828454</v>
      </c>
      <c r="BB35">
        <f t="shared" si="0"/>
        <v>518.49806267315739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81.483674116325176</v>
      </c>
      <c r="L36">
        <v>20.723040673130111</v>
      </c>
      <c r="M36">
        <v>0</v>
      </c>
      <c r="N36">
        <v>15.541363288556369</v>
      </c>
      <c r="O36">
        <v>26.225380777563174</v>
      </c>
      <c r="P36">
        <v>32.999235332244005</v>
      </c>
      <c r="Q36">
        <v>1.9261403664921464</v>
      </c>
      <c r="R36">
        <v>5.6877179930587696</v>
      </c>
      <c r="S36">
        <v>3.556158957037038</v>
      </c>
      <c r="T36">
        <v>0</v>
      </c>
      <c r="U36">
        <v>207.23595286866293</v>
      </c>
      <c r="V36">
        <v>0</v>
      </c>
      <c r="W36">
        <v>5</v>
      </c>
      <c r="X36">
        <v>15</v>
      </c>
      <c r="Y36">
        <v>0</v>
      </c>
      <c r="Z36">
        <v>0</v>
      </c>
      <c r="AA36">
        <v>0</v>
      </c>
      <c r="AB36">
        <v>3.3181035999999997</v>
      </c>
      <c r="AC36">
        <v>2.4581713599999997</v>
      </c>
      <c r="AD36">
        <v>0</v>
      </c>
      <c r="AE36">
        <v>12.556885223999998</v>
      </c>
      <c r="AF36">
        <v>0</v>
      </c>
      <c r="AG36">
        <v>0</v>
      </c>
      <c r="AH36">
        <v>14.432279999999997</v>
      </c>
      <c r="AI36">
        <v>0.64668400000000004</v>
      </c>
      <c r="AJ36">
        <v>0</v>
      </c>
      <c r="AK36">
        <v>12.956460000000002</v>
      </c>
      <c r="AL36">
        <v>12.099100000000005</v>
      </c>
      <c r="AM36">
        <v>0</v>
      </c>
      <c r="AN36">
        <v>0</v>
      </c>
      <c r="AO36">
        <v>3.5993832000000001</v>
      </c>
      <c r="AP36">
        <v>0.94358460000000011</v>
      </c>
      <c r="AQ36">
        <v>0</v>
      </c>
      <c r="AR36">
        <v>12.758927999999999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17.423832093318218</v>
      </c>
      <c r="BB36">
        <f t="shared" si="0"/>
        <v>481.82634754575156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81.484371030623478</v>
      </c>
      <c r="L37">
        <v>20.723040673130111</v>
      </c>
      <c r="M37">
        <v>0</v>
      </c>
      <c r="N37">
        <v>15.543018558364714</v>
      </c>
      <c r="O37">
        <v>26.225380777563174</v>
      </c>
      <c r="P37">
        <v>33.753274984180102</v>
      </c>
      <c r="Q37">
        <v>1.9264247755102042</v>
      </c>
      <c r="R37">
        <v>5.6877179930587696</v>
      </c>
      <c r="S37">
        <v>3.556158957037038</v>
      </c>
      <c r="T37">
        <v>0</v>
      </c>
      <c r="U37">
        <v>220.00418383866102</v>
      </c>
      <c r="V37">
        <v>0</v>
      </c>
      <c r="W37">
        <v>5</v>
      </c>
      <c r="X37">
        <v>15</v>
      </c>
      <c r="Y37">
        <v>0</v>
      </c>
      <c r="Z37">
        <v>0</v>
      </c>
      <c r="AA37">
        <v>0</v>
      </c>
      <c r="AB37">
        <v>3.3181035999999997</v>
      </c>
      <c r="AC37">
        <v>2.4581713599999997</v>
      </c>
      <c r="AD37">
        <v>0</v>
      </c>
      <c r="AE37">
        <v>12.556885223999998</v>
      </c>
      <c r="AF37">
        <v>0</v>
      </c>
      <c r="AG37">
        <v>0</v>
      </c>
      <c r="AH37">
        <v>17.8238658</v>
      </c>
      <c r="AI37">
        <v>0.48501299999999992</v>
      </c>
      <c r="AJ37">
        <v>0</v>
      </c>
      <c r="AK37">
        <v>12.956460000000002</v>
      </c>
      <c r="AL37">
        <v>20.155330000000006</v>
      </c>
      <c r="AM37">
        <v>0</v>
      </c>
      <c r="AN37">
        <v>0</v>
      </c>
      <c r="AO37">
        <v>3.5620451999999996</v>
      </c>
      <c r="AP37">
        <v>0.94358460000000011</v>
      </c>
      <c r="AQ37">
        <v>0</v>
      </c>
      <c r="AR37">
        <v>12.758927999999999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18.288435071443054</v>
      </c>
      <c r="BB37">
        <f t="shared" si="0"/>
        <v>505.73545858268557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81.483674116325176</v>
      </c>
      <c r="L38">
        <v>20.723040673130111</v>
      </c>
      <c r="M38">
        <v>0</v>
      </c>
      <c r="N38">
        <v>15.543018558364714</v>
      </c>
      <c r="O38">
        <v>26.225380777563174</v>
      </c>
      <c r="P38">
        <v>33.753274984180102</v>
      </c>
      <c r="Q38">
        <v>1.9264247755102042</v>
      </c>
      <c r="R38">
        <v>5.6877179930587696</v>
      </c>
      <c r="S38">
        <v>3.556158957037038</v>
      </c>
      <c r="T38">
        <v>0</v>
      </c>
      <c r="U38">
        <v>220.00418383866102</v>
      </c>
      <c r="V38">
        <v>0</v>
      </c>
      <c r="W38">
        <v>5</v>
      </c>
      <c r="X38">
        <v>15</v>
      </c>
      <c r="Y38">
        <v>0</v>
      </c>
      <c r="Z38">
        <v>0</v>
      </c>
      <c r="AA38">
        <v>0</v>
      </c>
      <c r="AB38">
        <v>3.3181035999999997</v>
      </c>
      <c r="AC38">
        <v>2.4581713599999997</v>
      </c>
      <c r="AD38">
        <v>0</v>
      </c>
      <c r="AE38">
        <v>12.556885223999998</v>
      </c>
      <c r="AF38">
        <v>0</v>
      </c>
      <c r="AG38">
        <v>0</v>
      </c>
      <c r="AH38">
        <v>17.8238658</v>
      </c>
      <c r="AI38">
        <v>0.48501299999999992</v>
      </c>
      <c r="AJ38">
        <v>0</v>
      </c>
      <c r="AK38">
        <v>12.956460000000002</v>
      </c>
      <c r="AL38">
        <v>20.155330000000006</v>
      </c>
      <c r="AM38">
        <v>0</v>
      </c>
      <c r="AN38">
        <v>0</v>
      </c>
      <c r="AO38">
        <v>3.5620451999999996</v>
      </c>
      <c r="AP38">
        <v>0.94358460000000011</v>
      </c>
      <c r="AQ38">
        <v>0</v>
      </c>
      <c r="AR38">
        <v>12.758927999999999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18.288410815880148</v>
      </c>
      <c r="BB38">
        <f t="shared" si="0"/>
        <v>505.73478592395014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81.484371030623478</v>
      </c>
      <c r="L39">
        <v>20.723040673130111</v>
      </c>
      <c r="M39">
        <v>0</v>
      </c>
      <c r="N39">
        <v>15.541363288556369</v>
      </c>
      <c r="O39">
        <v>26.225380777563174</v>
      </c>
      <c r="P39">
        <v>33.718317265803506</v>
      </c>
      <c r="Q39">
        <v>1.9264247755102042</v>
      </c>
      <c r="R39">
        <v>5.6877179930587696</v>
      </c>
      <c r="S39">
        <v>3.556158957037038</v>
      </c>
      <c r="T39">
        <v>0</v>
      </c>
      <c r="U39">
        <v>200.00462146477636</v>
      </c>
      <c r="V39">
        <v>0</v>
      </c>
      <c r="W39">
        <v>5</v>
      </c>
      <c r="X39">
        <v>15</v>
      </c>
      <c r="Y39">
        <v>0</v>
      </c>
      <c r="Z39">
        <v>0</v>
      </c>
      <c r="AA39">
        <v>0</v>
      </c>
      <c r="AB39">
        <v>3.3181035999999997</v>
      </c>
      <c r="AC39">
        <v>2.4581713599999997</v>
      </c>
      <c r="AD39">
        <v>0</v>
      </c>
      <c r="AE39">
        <v>12.556885223999998</v>
      </c>
      <c r="AF39">
        <v>0</v>
      </c>
      <c r="AG39">
        <v>0</v>
      </c>
      <c r="AH39">
        <v>23.765154399999993</v>
      </c>
      <c r="AI39">
        <v>0.48501299999999992</v>
      </c>
      <c r="AJ39">
        <v>0</v>
      </c>
      <c r="AK39">
        <v>12.956460000000002</v>
      </c>
      <c r="AL39">
        <v>21.247200000000007</v>
      </c>
      <c r="AM39">
        <v>0</v>
      </c>
      <c r="AN39">
        <v>0</v>
      </c>
      <c r="AO39">
        <v>3.5097719999999999</v>
      </c>
      <c r="AP39">
        <v>0.94358460000000011</v>
      </c>
      <c r="AQ39">
        <v>0</v>
      </c>
      <c r="AR39">
        <v>12.758927999999999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17.832805185152139</v>
      </c>
      <c r="BB39">
        <f t="shared" si="0"/>
        <v>493.13579850690684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81.483674116325176</v>
      </c>
      <c r="L40">
        <v>20.723040673130111</v>
      </c>
      <c r="M40">
        <v>0</v>
      </c>
      <c r="N40">
        <v>15.541363288556369</v>
      </c>
      <c r="O40">
        <v>26.225380777563174</v>
      </c>
      <c r="P40">
        <v>33.718317265803506</v>
      </c>
      <c r="Q40">
        <v>2.8687121384892085</v>
      </c>
      <c r="R40">
        <v>10.99926448595631</v>
      </c>
      <c r="S40">
        <v>6.6992293661971827</v>
      </c>
      <c r="T40">
        <v>0</v>
      </c>
      <c r="U40">
        <v>220.00418383866102</v>
      </c>
      <c r="V40">
        <v>0</v>
      </c>
      <c r="W40">
        <v>5</v>
      </c>
      <c r="X40">
        <v>15</v>
      </c>
      <c r="Y40">
        <v>0</v>
      </c>
      <c r="Z40">
        <v>0</v>
      </c>
      <c r="AA40">
        <v>0</v>
      </c>
      <c r="AB40">
        <v>3.3181035999999997</v>
      </c>
      <c r="AC40">
        <v>2.4581713599999997</v>
      </c>
      <c r="AD40">
        <v>0</v>
      </c>
      <c r="AE40">
        <v>12.383515999999998</v>
      </c>
      <c r="AF40">
        <v>0</v>
      </c>
      <c r="AG40">
        <v>0</v>
      </c>
      <c r="AH40">
        <v>19.243040000000001</v>
      </c>
      <c r="AI40">
        <v>0.48501299999999992</v>
      </c>
      <c r="AJ40">
        <v>0</v>
      </c>
      <c r="AK40">
        <v>12.956460000000002</v>
      </c>
      <c r="AL40">
        <v>21.247200000000007</v>
      </c>
      <c r="AM40">
        <v>0</v>
      </c>
      <c r="AN40">
        <v>0</v>
      </c>
      <c r="AO40">
        <v>3.5097719999999999</v>
      </c>
      <c r="AP40">
        <v>0.94358460000000011</v>
      </c>
      <c r="AQ40">
        <v>0</v>
      </c>
      <c r="AR40">
        <v>12.758927999999999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18.694845063776818</v>
      </c>
      <c r="BB40">
        <f t="shared" si="0"/>
        <v>516.97404472890514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81.484371030623478</v>
      </c>
      <c r="L41">
        <v>20.723040673130111</v>
      </c>
      <c r="M41">
        <v>0</v>
      </c>
      <c r="N41">
        <v>31.08486173617775</v>
      </c>
      <c r="O41">
        <v>52.201082235875276</v>
      </c>
      <c r="P41">
        <v>59.726093180283591</v>
      </c>
      <c r="Q41">
        <v>2.8687121384892085</v>
      </c>
      <c r="R41">
        <v>10.99926448595631</v>
      </c>
      <c r="S41">
        <v>6.6992293661971827</v>
      </c>
      <c r="T41">
        <v>0</v>
      </c>
      <c r="U41">
        <v>292.42531443036575</v>
      </c>
      <c r="V41">
        <v>0</v>
      </c>
      <c r="W41">
        <v>5</v>
      </c>
      <c r="X41">
        <v>15</v>
      </c>
      <c r="Y41">
        <v>0</v>
      </c>
      <c r="Z41">
        <v>0</v>
      </c>
      <c r="AA41">
        <v>0</v>
      </c>
      <c r="AB41">
        <v>3.3181035999999997</v>
      </c>
      <c r="AC41">
        <v>2.4581713599999997</v>
      </c>
      <c r="AD41">
        <v>0</v>
      </c>
      <c r="AE41">
        <v>12.383515999999998</v>
      </c>
      <c r="AF41">
        <v>0</v>
      </c>
      <c r="AG41">
        <v>0</v>
      </c>
      <c r="AH41">
        <v>19.243040000000001</v>
      </c>
      <c r="AI41">
        <v>0.80835500000000005</v>
      </c>
      <c r="AJ41">
        <v>0</v>
      </c>
      <c r="AK41">
        <v>12.956460000000002</v>
      </c>
      <c r="AL41">
        <v>21.247200000000007</v>
      </c>
      <c r="AM41">
        <v>0</v>
      </c>
      <c r="AN41">
        <v>0</v>
      </c>
      <c r="AO41">
        <v>3.5097719999999999</v>
      </c>
      <c r="AP41">
        <v>0.94358460000000011</v>
      </c>
      <c r="AQ41">
        <v>0</v>
      </c>
      <c r="AR41">
        <v>12.758927999999999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23.590342397890382</v>
      </c>
      <c r="BB41">
        <f t="shared" si="0"/>
        <v>652.35069272120825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90.074759619230761</v>
      </c>
      <c r="L42">
        <v>20.723040673130111</v>
      </c>
      <c r="M42">
        <v>0</v>
      </c>
      <c r="N42">
        <v>31.08486173617775</v>
      </c>
      <c r="O42">
        <v>52.201082235875276</v>
      </c>
      <c r="P42">
        <v>59.726093180283591</v>
      </c>
      <c r="Q42">
        <v>2.8718264131832347</v>
      </c>
      <c r="R42">
        <v>10.99926448595631</v>
      </c>
      <c r="S42">
        <v>6.6992293661971827</v>
      </c>
      <c r="T42">
        <v>0</v>
      </c>
      <c r="U42">
        <v>292.42531443036575</v>
      </c>
      <c r="V42">
        <v>0</v>
      </c>
      <c r="W42">
        <v>5</v>
      </c>
      <c r="X42">
        <v>15</v>
      </c>
      <c r="Y42">
        <v>0</v>
      </c>
      <c r="Z42">
        <v>0</v>
      </c>
      <c r="AA42">
        <v>0</v>
      </c>
      <c r="AB42">
        <v>3.3181035999999997</v>
      </c>
      <c r="AC42">
        <v>2.4581713599999997</v>
      </c>
      <c r="AD42">
        <v>0</v>
      </c>
      <c r="AE42">
        <v>12.383515999999998</v>
      </c>
      <c r="AF42">
        <v>0</v>
      </c>
      <c r="AG42">
        <v>0</v>
      </c>
      <c r="AH42">
        <v>14.432279999999997</v>
      </c>
      <c r="AI42">
        <v>0.80835500000000005</v>
      </c>
      <c r="AJ42">
        <v>0</v>
      </c>
      <c r="AK42">
        <v>12.956460000000002</v>
      </c>
      <c r="AL42">
        <v>21.247200000000007</v>
      </c>
      <c r="AM42">
        <v>0</v>
      </c>
      <c r="AN42">
        <v>0</v>
      </c>
      <c r="AO42">
        <v>3.5097719999999999</v>
      </c>
      <c r="AP42">
        <v>0.94358460000000011</v>
      </c>
      <c r="AQ42">
        <v>0</v>
      </c>
      <c r="AR42">
        <v>12.758927999999999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23.722360223791057</v>
      </c>
      <c r="BB42">
        <f t="shared" si="0"/>
        <v>656.00141775860891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82.892418104278448</v>
      </c>
      <c r="L43">
        <v>20.723040673130111</v>
      </c>
      <c r="M43">
        <v>0</v>
      </c>
      <c r="N43">
        <v>10.342701807591622</v>
      </c>
      <c r="O43">
        <v>26.026497474128142</v>
      </c>
      <c r="P43">
        <v>29.998936068047747</v>
      </c>
      <c r="Q43">
        <v>2.8718264131832347</v>
      </c>
      <c r="R43">
        <v>10.99926448595631</v>
      </c>
      <c r="S43">
        <v>6.6992293661971827</v>
      </c>
      <c r="T43">
        <v>0</v>
      </c>
      <c r="U43">
        <v>220.00101015461428</v>
      </c>
      <c r="V43">
        <v>0</v>
      </c>
      <c r="W43">
        <v>5</v>
      </c>
      <c r="X43">
        <v>15</v>
      </c>
      <c r="Y43">
        <v>0</v>
      </c>
      <c r="Z43">
        <v>0</v>
      </c>
      <c r="AA43">
        <v>0</v>
      </c>
      <c r="AB43">
        <v>3.3181035999999997</v>
      </c>
      <c r="AC43">
        <v>2.4581713599999997</v>
      </c>
      <c r="AD43">
        <v>0</v>
      </c>
      <c r="AE43">
        <v>12.383515999999998</v>
      </c>
      <c r="AF43">
        <v>0</v>
      </c>
      <c r="AG43">
        <v>0</v>
      </c>
      <c r="AH43">
        <v>9.6215200000000003</v>
      </c>
      <c r="AI43">
        <v>0.80835500000000005</v>
      </c>
      <c r="AJ43">
        <v>0</v>
      </c>
      <c r="AK43">
        <v>12.956460000000002</v>
      </c>
      <c r="AL43">
        <v>21.247200000000007</v>
      </c>
      <c r="AM43">
        <v>0</v>
      </c>
      <c r="AN43">
        <v>0</v>
      </c>
      <c r="AO43">
        <v>3.5097719999999999</v>
      </c>
      <c r="AP43">
        <v>0.94358460000000011</v>
      </c>
      <c r="AQ43">
        <v>0</v>
      </c>
      <c r="AR43">
        <v>12.758927999999999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18.10132072606082</v>
      </c>
      <c r="BB43">
        <f t="shared" si="0"/>
        <v>500.56114966306626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82.892567434436842</v>
      </c>
      <c r="L44">
        <v>20.723040673130111</v>
      </c>
      <c r="M44">
        <v>0</v>
      </c>
      <c r="N44">
        <v>10.342701807591622</v>
      </c>
      <c r="O44">
        <v>26.026497474128142</v>
      </c>
      <c r="P44">
        <v>29.998936068047747</v>
      </c>
      <c r="Q44">
        <v>2.8718264131832347</v>
      </c>
      <c r="R44">
        <v>10.99926448595631</v>
      </c>
      <c r="S44">
        <v>6.6992293661971827</v>
      </c>
      <c r="T44">
        <v>0</v>
      </c>
      <c r="U44">
        <v>220.00101015461428</v>
      </c>
      <c r="V44">
        <v>0</v>
      </c>
      <c r="W44">
        <v>5</v>
      </c>
      <c r="X44">
        <v>15</v>
      </c>
      <c r="Y44">
        <v>0</v>
      </c>
      <c r="Z44">
        <v>0</v>
      </c>
      <c r="AA44">
        <v>0</v>
      </c>
      <c r="AB44">
        <v>3.3181035999999997</v>
      </c>
      <c r="AC44">
        <v>4.9163427199999994</v>
      </c>
      <c r="AD44">
        <v>0</v>
      </c>
      <c r="AE44">
        <v>12.383515999999998</v>
      </c>
      <c r="AF44">
        <v>0</v>
      </c>
      <c r="AG44">
        <v>0</v>
      </c>
      <c r="AH44">
        <v>9.6215200000000003</v>
      </c>
      <c r="AI44">
        <v>0.80835500000000005</v>
      </c>
      <c r="AJ44">
        <v>0</v>
      </c>
      <c r="AK44">
        <v>12.956460000000002</v>
      </c>
      <c r="AL44">
        <v>21.247200000000007</v>
      </c>
      <c r="AM44">
        <v>0</v>
      </c>
      <c r="AN44">
        <v>0</v>
      </c>
      <c r="AO44">
        <v>3.5097719999999999</v>
      </c>
      <c r="AP44">
        <v>0.94358460000000011</v>
      </c>
      <c r="AQ44">
        <v>0</v>
      </c>
      <c r="AR44">
        <v>12.758927999999999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18.187115749454513</v>
      </c>
      <c r="BB44">
        <f t="shared" si="0"/>
        <v>502.93367532983098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82.892165638766514</v>
      </c>
      <c r="L45">
        <v>20.723040673130111</v>
      </c>
      <c r="M45">
        <v>0</v>
      </c>
      <c r="N45">
        <v>12.411338680661578</v>
      </c>
      <c r="O45">
        <v>26.102423199288257</v>
      </c>
      <c r="P45">
        <v>33.867733140430694</v>
      </c>
      <c r="Q45">
        <v>2.8718264131832347</v>
      </c>
      <c r="R45">
        <v>11.157046874999999</v>
      </c>
      <c r="S45">
        <v>6.9430880482456132</v>
      </c>
      <c r="T45">
        <v>0</v>
      </c>
      <c r="U45">
        <v>220.00418383866102</v>
      </c>
      <c r="V45">
        <v>0</v>
      </c>
      <c r="W45">
        <v>5.0032278481012655</v>
      </c>
      <c r="X45">
        <v>15.003852088087072</v>
      </c>
      <c r="Y45">
        <v>0</v>
      </c>
      <c r="Z45">
        <v>0</v>
      </c>
      <c r="AA45">
        <v>0</v>
      </c>
      <c r="AB45">
        <v>3.3181035999999997</v>
      </c>
      <c r="AC45">
        <v>4.9163427199999994</v>
      </c>
      <c r="AD45">
        <v>0</v>
      </c>
      <c r="AE45">
        <v>12.383515999999998</v>
      </c>
      <c r="AF45">
        <v>0</v>
      </c>
      <c r="AG45">
        <v>0</v>
      </c>
      <c r="AH45">
        <v>9.6215200000000003</v>
      </c>
      <c r="AI45">
        <v>0.80835500000000005</v>
      </c>
      <c r="AJ45">
        <v>0</v>
      </c>
      <c r="AK45">
        <v>12.956460000000002</v>
      </c>
      <c r="AL45">
        <v>21.247200000000007</v>
      </c>
      <c r="AM45">
        <v>0</v>
      </c>
      <c r="AN45">
        <v>0</v>
      </c>
      <c r="AO45">
        <v>3.5097719999999999</v>
      </c>
      <c r="AP45">
        <v>1.1062716000000001</v>
      </c>
      <c r="AQ45">
        <v>0</v>
      </c>
      <c r="AR45">
        <v>12.758927999999999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18.417021016856829</v>
      </c>
      <c r="BB45">
        <f t="shared" si="0"/>
        <v>509.29130962869846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82.893033749931163</v>
      </c>
      <c r="L46">
        <v>20.723040673130111</v>
      </c>
      <c r="M46">
        <v>0</v>
      </c>
      <c r="N46">
        <v>12.411338680661578</v>
      </c>
      <c r="O46">
        <v>26.102423199288257</v>
      </c>
      <c r="P46">
        <v>33.867733140430694</v>
      </c>
      <c r="Q46">
        <v>2.8718264131832347</v>
      </c>
      <c r="R46">
        <v>11.157046874999999</v>
      </c>
      <c r="S46">
        <v>6.9430880482456132</v>
      </c>
      <c r="T46">
        <v>0</v>
      </c>
      <c r="U46">
        <v>220.00418383866102</v>
      </c>
      <c r="V46">
        <v>0</v>
      </c>
      <c r="W46">
        <v>5.0032278481012655</v>
      </c>
      <c r="X46">
        <v>15.003852088087072</v>
      </c>
      <c r="Y46">
        <v>0</v>
      </c>
      <c r="Z46">
        <v>0</v>
      </c>
      <c r="AA46">
        <v>0</v>
      </c>
      <c r="AB46">
        <v>3.3181035999999997</v>
      </c>
      <c r="AC46">
        <v>4.9163427199999994</v>
      </c>
      <c r="AD46">
        <v>0</v>
      </c>
      <c r="AE46">
        <v>12.383515999999998</v>
      </c>
      <c r="AF46">
        <v>0</v>
      </c>
      <c r="AG46">
        <v>0</v>
      </c>
      <c r="AH46">
        <v>9.6215200000000003</v>
      </c>
      <c r="AI46">
        <v>0.80835500000000005</v>
      </c>
      <c r="AJ46">
        <v>0</v>
      </c>
      <c r="AK46">
        <v>12.956460000000002</v>
      </c>
      <c r="AL46">
        <v>21.247200000000007</v>
      </c>
      <c r="AM46">
        <v>0</v>
      </c>
      <c r="AN46">
        <v>0</v>
      </c>
      <c r="AO46">
        <v>3.5097719999999999</v>
      </c>
      <c r="AP46">
        <v>1.1062716000000001</v>
      </c>
      <c r="AQ46">
        <v>0</v>
      </c>
      <c r="AR46">
        <v>12.758927999999999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18.41705125361883</v>
      </c>
      <c r="BB46">
        <f t="shared" si="0"/>
        <v>509.29214750310115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82.892165638766514</v>
      </c>
      <c r="L47">
        <v>20.80586768611014</v>
      </c>
      <c r="M47">
        <v>0</v>
      </c>
      <c r="N47">
        <v>12.411338680661578</v>
      </c>
      <c r="O47">
        <v>26.309234946397051</v>
      </c>
      <c r="P47">
        <v>33.787970831762927</v>
      </c>
      <c r="Q47">
        <v>2.0726387434554971</v>
      </c>
      <c r="R47">
        <v>5.6376879738439989</v>
      </c>
      <c r="S47">
        <v>3.5013371750563484</v>
      </c>
      <c r="T47">
        <v>0</v>
      </c>
      <c r="U47">
        <v>170.00024096385545</v>
      </c>
      <c r="V47">
        <v>0</v>
      </c>
      <c r="W47">
        <v>4.8689226856561545</v>
      </c>
      <c r="X47">
        <v>14.577857758260144</v>
      </c>
      <c r="Y47">
        <v>0</v>
      </c>
      <c r="Z47">
        <v>0</v>
      </c>
      <c r="AA47">
        <v>0</v>
      </c>
      <c r="AB47">
        <v>3.3181035999999997</v>
      </c>
      <c r="AC47">
        <v>4.9163427199999994</v>
      </c>
      <c r="AD47">
        <v>0</v>
      </c>
      <c r="AE47">
        <v>12.383515999999998</v>
      </c>
      <c r="AF47">
        <v>0</v>
      </c>
      <c r="AG47">
        <v>0</v>
      </c>
      <c r="AH47">
        <v>9.6215200000000003</v>
      </c>
      <c r="AI47">
        <v>0</v>
      </c>
      <c r="AJ47">
        <v>0</v>
      </c>
      <c r="AK47">
        <v>12.956460000000002</v>
      </c>
      <c r="AL47">
        <v>21.247200000000007</v>
      </c>
      <c r="AM47">
        <v>0</v>
      </c>
      <c r="AN47">
        <v>0</v>
      </c>
      <c r="AO47">
        <v>3.5097719999999999</v>
      </c>
      <c r="AP47">
        <v>1.1062716000000001</v>
      </c>
      <c r="AQ47">
        <v>0</v>
      </c>
      <c r="AR47">
        <v>12.758927999999999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16.290807846886089</v>
      </c>
      <c r="BB47">
        <f t="shared" si="0"/>
        <v>450.49450443893971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82.893033749931163</v>
      </c>
      <c r="L48">
        <v>20.80586768611014</v>
      </c>
      <c r="M48">
        <v>0</v>
      </c>
      <c r="N48">
        <v>12.411338680661578</v>
      </c>
      <c r="O48">
        <v>26.309234946397051</v>
      </c>
      <c r="P48">
        <v>33.787970831762927</v>
      </c>
      <c r="Q48">
        <v>2.0718785340314132</v>
      </c>
      <c r="R48">
        <v>5.6348668472676318</v>
      </c>
      <c r="S48">
        <v>3.5013371750563484</v>
      </c>
      <c r="T48">
        <v>0</v>
      </c>
      <c r="U48">
        <v>170.00024096385545</v>
      </c>
      <c r="V48">
        <v>0</v>
      </c>
      <c r="W48">
        <v>4.8689226856561545</v>
      </c>
      <c r="X48">
        <v>14.577857758260144</v>
      </c>
      <c r="Y48">
        <v>0</v>
      </c>
      <c r="Z48">
        <v>0</v>
      </c>
      <c r="AA48">
        <v>0</v>
      </c>
      <c r="AB48">
        <v>6.6700653999999995</v>
      </c>
      <c r="AC48">
        <v>4.9163427199999994</v>
      </c>
      <c r="AD48">
        <v>0</v>
      </c>
      <c r="AE48">
        <v>12.383515999999998</v>
      </c>
      <c r="AF48">
        <v>0</v>
      </c>
      <c r="AG48">
        <v>0</v>
      </c>
      <c r="AH48">
        <v>9.6215200000000003</v>
      </c>
      <c r="AI48">
        <v>0</v>
      </c>
      <c r="AJ48">
        <v>0</v>
      </c>
      <c r="AK48">
        <v>12.956460000000002</v>
      </c>
      <c r="AL48">
        <v>21.247200000000007</v>
      </c>
      <c r="AM48">
        <v>0</v>
      </c>
      <c r="AN48">
        <v>0</v>
      </c>
      <c r="AO48">
        <v>3.5097719999999999</v>
      </c>
      <c r="AP48">
        <v>1.1062716000000001</v>
      </c>
      <c r="AQ48">
        <v>0</v>
      </c>
      <c r="AR48">
        <v>12.758927999999999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16.407696480976739</v>
      </c>
      <c r="BB48">
        <f t="shared" si="0"/>
        <v>453.72686438001324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82.892165638766514</v>
      </c>
      <c r="L49">
        <v>20.80586768611014</v>
      </c>
      <c r="M49">
        <v>0</v>
      </c>
      <c r="N49">
        <v>11.161646567790616</v>
      </c>
      <c r="O49">
        <v>26.309234946397051</v>
      </c>
      <c r="P49">
        <v>33.787970831762927</v>
      </c>
      <c r="Q49">
        <v>2.0725524305555556</v>
      </c>
      <c r="R49">
        <v>5.7221698730450772</v>
      </c>
      <c r="S49">
        <v>3.5541091715976334</v>
      </c>
      <c r="T49">
        <v>0</v>
      </c>
      <c r="U49">
        <v>170.00024096385545</v>
      </c>
      <c r="V49">
        <v>0</v>
      </c>
      <c r="W49">
        <v>4.8709090909090911</v>
      </c>
      <c r="X49">
        <v>18.877652335145683</v>
      </c>
      <c r="Y49">
        <v>0</v>
      </c>
      <c r="Z49">
        <v>0</v>
      </c>
      <c r="AA49">
        <v>0</v>
      </c>
      <c r="AB49">
        <v>6.6700653999999995</v>
      </c>
      <c r="AC49">
        <v>4.9163427199999994</v>
      </c>
      <c r="AD49">
        <v>0</v>
      </c>
      <c r="AE49">
        <v>12.383515999999998</v>
      </c>
      <c r="AF49">
        <v>0</v>
      </c>
      <c r="AG49">
        <v>0</v>
      </c>
      <c r="AH49">
        <v>9.6215200000000003</v>
      </c>
      <c r="AI49">
        <v>0</v>
      </c>
      <c r="AJ49">
        <v>0</v>
      </c>
      <c r="AK49">
        <v>12.956460000000002</v>
      </c>
      <c r="AL49">
        <v>21.247200000000007</v>
      </c>
      <c r="AM49">
        <v>0</v>
      </c>
      <c r="AN49">
        <v>0</v>
      </c>
      <c r="AO49">
        <v>3.4350959999999993</v>
      </c>
      <c r="AP49">
        <v>1.1062716000000001</v>
      </c>
      <c r="AQ49">
        <v>0</v>
      </c>
      <c r="AR49">
        <v>12.758927999999999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16.516490059930639</v>
      </c>
      <c r="BB49">
        <f t="shared" si="0"/>
        <v>456.73536447800512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82.893033749931163</v>
      </c>
      <c r="L50">
        <v>20.80586768611014</v>
      </c>
      <c r="M50">
        <v>0</v>
      </c>
      <c r="N50">
        <v>11.161646567790616</v>
      </c>
      <c r="O50">
        <v>26.309234946397051</v>
      </c>
      <c r="P50">
        <v>33.787970831762927</v>
      </c>
      <c r="Q50">
        <v>2.0725524305555556</v>
      </c>
      <c r="R50">
        <v>5.7221698730450772</v>
      </c>
      <c r="S50">
        <v>3.5541091715976334</v>
      </c>
      <c r="T50">
        <v>0</v>
      </c>
      <c r="U50">
        <v>170.00024096385545</v>
      </c>
      <c r="V50">
        <v>0</v>
      </c>
      <c r="W50">
        <v>4.8709090909090911</v>
      </c>
      <c r="X50">
        <v>18.877652335145683</v>
      </c>
      <c r="Y50">
        <v>0</v>
      </c>
      <c r="Z50">
        <v>0</v>
      </c>
      <c r="AA50">
        <v>0</v>
      </c>
      <c r="AB50">
        <v>6.6700653999999995</v>
      </c>
      <c r="AC50">
        <v>4.9163427199999994</v>
      </c>
      <c r="AD50">
        <v>0</v>
      </c>
      <c r="AE50">
        <v>12.383515999999998</v>
      </c>
      <c r="AF50">
        <v>0</v>
      </c>
      <c r="AG50">
        <v>0</v>
      </c>
      <c r="AH50">
        <v>17.8238658</v>
      </c>
      <c r="AI50">
        <v>0</v>
      </c>
      <c r="AJ50">
        <v>0</v>
      </c>
      <c r="AK50">
        <v>12.956460000000002</v>
      </c>
      <c r="AL50">
        <v>21.247200000000007</v>
      </c>
      <c r="AM50">
        <v>0</v>
      </c>
      <c r="AN50">
        <v>0</v>
      </c>
      <c r="AO50">
        <v>3.4350959999999993</v>
      </c>
      <c r="AP50">
        <v>1.1062716000000001</v>
      </c>
      <c r="AQ50">
        <v>0</v>
      </c>
      <c r="AR50">
        <v>12.758927999999999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16.802782106692639</v>
      </c>
      <c r="BB50">
        <f t="shared" si="0"/>
        <v>464.65228634240782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82.892165638766514</v>
      </c>
      <c r="L51">
        <v>20.80586768611014</v>
      </c>
      <c r="M51">
        <v>0</v>
      </c>
      <c r="N51">
        <v>14.453419291954861</v>
      </c>
      <c r="O51">
        <v>25.903782400528311</v>
      </c>
      <c r="P51">
        <v>33.797288068074764</v>
      </c>
      <c r="Q51">
        <v>2.0733253472222217</v>
      </c>
      <c r="R51">
        <v>5.7294903067033971</v>
      </c>
      <c r="S51">
        <v>3.5637767385524368</v>
      </c>
      <c r="T51">
        <v>0</v>
      </c>
      <c r="U51">
        <v>170.00024096385545</v>
      </c>
      <c r="V51">
        <v>0</v>
      </c>
      <c r="W51">
        <v>4.8676810073452241</v>
      </c>
      <c r="X51">
        <v>19.012840717153541</v>
      </c>
      <c r="Y51">
        <v>0</v>
      </c>
      <c r="Z51">
        <v>0</v>
      </c>
      <c r="AA51">
        <v>0</v>
      </c>
      <c r="AB51">
        <v>6.6700653999999995</v>
      </c>
      <c r="AC51">
        <v>4.9163427199999994</v>
      </c>
      <c r="AD51">
        <v>0</v>
      </c>
      <c r="AE51">
        <v>12.556885223999998</v>
      </c>
      <c r="AF51">
        <v>0</v>
      </c>
      <c r="AG51">
        <v>0</v>
      </c>
      <c r="AH51">
        <v>23.765154399999993</v>
      </c>
      <c r="AI51">
        <v>0</v>
      </c>
      <c r="AJ51">
        <v>0</v>
      </c>
      <c r="AK51">
        <v>12.956460000000002</v>
      </c>
      <c r="AL51">
        <v>20.155330000000006</v>
      </c>
      <c r="AM51">
        <v>0</v>
      </c>
      <c r="AN51">
        <v>0</v>
      </c>
      <c r="AO51">
        <v>3.4350959999999993</v>
      </c>
      <c r="AP51">
        <v>1.5943326</v>
      </c>
      <c r="AQ51">
        <v>0</v>
      </c>
      <c r="AR51">
        <v>12.758927999999999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17.101363947598678</v>
      </c>
      <c r="BB51">
        <f t="shared" si="0"/>
        <v>472.90904384466813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82.893033749931163</v>
      </c>
      <c r="L52">
        <v>20.80586768611014</v>
      </c>
      <c r="M52">
        <v>0</v>
      </c>
      <c r="N52">
        <v>10.362271890145395</v>
      </c>
      <c r="O52">
        <v>25.903782400528311</v>
      </c>
      <c r="P52">
        <v>24.998368096357225</v>
      </c>
      <c r="Q52">
        <v>2.0733253472222217</v>
      </c>
      <c r="R52">
        <v>5.7294903067033971</v>
      </c>
      <c r="S52">
        <v>3.5637767385524368</v>
      </c>
      <c r="T52">
        <v>0</v>
      </c>
      <c r="U52">
        <v>158.42099024765719</v>
      </c>
      <c r="V52">
        <v>0</v>
      </c>
      <c r="W52">
        <v>4.8676810073452241</v>
      </c>
      <c r="X52">
        <v>19.012840717153541</v>
      </c>
      <c r="Y52">
        <v>0</v>
      </c>
      <c r="Z52">
        <v>0</v>
      </c>
      <c r="AA52">
        <v>0</v>
      </c>
      <c r="AB52">
        <v>6.6700653999999995</v>
      </c>
      <c r="AC52">
        <v>4.9163427199999994</v>
      </c>
      <c r="AD52">
        <v>0</v>
      </c>
      <c r="AE52">
        <v>12.556885223999998</v>
      </c>
      <c r="AF52">
        <v>0</v>
      </c>
      <c r="AG52">
        <v>0</v>
      </c>
      <c r="AH52">
        <v>23.765154399999993</v>
      </c>
      <c r="AI52">
        <v>0</v>
      </c>
      <c r="AJ52">
        <v>0</v>
      </c>
      <c r="AK52">
        <v>12.956460000000002</v>
      </c>
      <c r="AL52">
        <v>20.155330000000006</v>
      </c>
      <c r="AM52">
        <v>0</v>
      </c>
      <c r="AN52">
        <v>0</v>
      </c>
      <c r="AO52">
        <v>3.4350959999999993</v>
      </c>
      <c r="AP52">
        <v>1.5943326</v>
      </c>
      <c r="AQ52">
        <v>0</v>
      </c>
      <c r="AR52">
        <v>12.758927999999999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16.247415096481063</v>
      </c>
      <c r="BB52">
        <f t="shared" si="0"/>
        <v>449.29454271722506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82.892165638766514</v>
      </c>
      <c r="L53">
        <v>23.572380674935097</v>
      </c>
      <c r="M53">
        <v>0</v>
      </c>
      <c r="N53">
        <v>10.238727108907618</v>
      </c>
      <c r="O53">
        <v>25.904955783695872</v>
      </c>
      <c r="P53">
        <v>24.998368096357225</v>
      </c>
      <c r="Q53">
        <v>2.0733253472222217</v>
      </c>
      <c r="R53">
        <v>5.7294903067033971</v>
      </c>
      <c r="S53">
        <v>3.5637767385524368</v>
      </c>
      <c r="T53">
        <v>0</v>
      </c>
      <c r="U53">
        <v>169.99756974820144</v>
      </c>
      <c r="V53">
        <v>0</v>
      </c>
      <c r="W53">
        <v>4.8676810073452241</v>
      </c>
      <c r="X53">
        <v>19.012840717153541</v>
      </c>
      <c r="Y53">
        <v>0</v>
      </c>
      <c r="Z53">
        <v>0</v>
      </c>
      <c r="AA53">
        <v>0</v>
      </c>
      <c r="AB53">
        <v>6.6700653999999995</v>
      </c>
      <c r="AC53">
        <v>4.9163427199999994</v>
      </c>
      <c r="AD53">
        <v>0</v>
      </c>
      <c r="AE53">
        <v>12.556885223999998</v>
      </c>
      <c r="AF53">
        <v>0</v>
      </c>
      <c r="AG53">
        <v>0</v>
      </c>
      <c r="AH53">
        <v>23.765154399999993</v>
      </c>
      <c r="AI53">
        <v>0</v>
      </c>
      <c r="AJ53">
        <v>0</v>
      </c>
      <c r="AK53">
        <v>12.956460000000002</v>
      </c>
      <c r="AL53">
        <v>20.155330000000006</v>
      </c>
      <c r="AM53">
        <v>0</v>
      </c>
      <c r="AN53">
        <v>0</v>
      </c>
      <c r="AO53">
        <v>3.4350959999999993</v>
      </c>
      <c r="AP53">
        <v>1.5943326</v>
      </c>
      <c r="AQ53">
        <v>0</v>
      </c>
      <c r="AR53">
        <v>12.758927999999999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16.743688241135274</v>
      </c>
      <c r="BB53">
        <f t="shared" si="0"/>
        <v>463.01812255270528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82.893033749931163</v>
      </c>
      <c r="L54">
        <v>23.572380674935097</v>
      </c>
      <c r="M54">
        <v>0</v>
      </c>
      <c r="N54">
        <v>10.238727108907618</v>
      </c>
      <c r="O54">
        <v>25.904955783695872</v>
      </c>
      <c r="P54">
        <v>24.998368096357225</v>
      </c>
      <c r="Q54">
        <v>2.0733253472222217</v>
      </c>
      <c r="R54">
        <v>5.7294903067033971</v>
      </c>
      <c r="S54">
        <v>3.5637767385524368</v>
      </c>
      <c r="T54">
        <v>0</v>
      </c>
      <c r="U54">
        <v>169.99756974820144</v>
      </c>
      <c r="V54">
        <v>0</v>
      </c>
      <c r="W54">
        <v>4.8676810073452241</v>
      </c>
      <c r="X54">
        <v>19.012840717153541</v>
      </c>
      <c r="Y54">
        <v>0</v>
      </c>
      <c r="Z54">
        <v>0</v>
      </c>
      <c r="AA54">
        <v>0</v>
      </c>
      <c r="AB54">
        <v>6.6700653999999995</v>
      </c>
      <c r="AC54">
        <v>4.9163427199999994</v>
      </c>
      <c r="AD54">
        <v>2.3151846000000003</v>
      </c>
      <c r="AE54">
        <v>12.556885223999998</v>
      </c>
      <c r="AF54">
        <v>0</v>
      </c>
      <c r="AG54">
        <v>0</v>
      </c>
      <c r="AH54">
        <v>23.765154399999993</v>
      </c>
      <c r="AI54">
        <v>0</v>
      </c>
      <c r="AJ54">
        <v>0</v>
      </c>
      <c r="AK54">
        <v>12.956460000000002</v>
      </c>
      <c r="AL54">
        <v>20.155330000000006</v>
      </c>
      <c r="AM54">
        <v>0</v>
      </c>
      <c r="AN54">
        <v>0</v>
      </c>
      <c r="AO54">
        <v>3.4350959999999993</v>
      </c>
      <c r="AP54">
        <v>1.5943326</v>
      </c>
      <c r="AQ54">
        <v>0</v>
      </c>
      <c r="AR54">
        <v>12.758927999999999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16.824518417897274</v>
      </c>
      <c r="BB54">
        <f t="shared" si="0"/>
        <v>465.25334508710785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82.892165638766514</v>
      </c>
      <c r="L55">
        <v>23.572380674935097</v>
      </c>
      <c r="M55">
        <v>0</v>
      </c>
      <c r="N55">
        <v>10.331383235323633</v>
      </c>
      <c r="O55">
        <v>25.904955783695872</v>
      </c>
      <c r="P55">
        <v>25.147682381834613</v>
      </c>
      <c r="Q55">
        <v>2.0733253472222217</v>
      </c>
      <c r="R55">
        <v>5.7294903067033971</v>
      </c>
      <c r="S55">
        <v>3.5637767385524368</v>
      </c>
      <c r="T55">
        <v>0</v>
      </c>
      <c r="U55">
        <v>282.20479779979229</v>
      </c>
      <c r="V55">
        <v>0</v>
      </c>
      <c r="W55">
        <v>4.8676810073452241</v>
      </c>
      <c r="X55">
        <v>19.012840717153541</v>
      </c>
      <c r="Y55">
        <v>0</v>
      </c>
      <c r="Z55">
        <v>1.6646652</v>
      </c>
      <c r="AA55">
        <v>0</v>
      </c>
      <c r="AB55">
        <v>6.6700653999999995</v>
      </c>
      <c r="AC55">
        <v>4.9163427199999994</v>
      </c>
      <c r="AD55">
        <v>2.3151846000000003</v>
      </c>
      <c r="AE55">
        <v>12.556885223999998</v>
      </c>
      <c r="AF55">
        <v>0</v>
      </c>
      <c r="AG55">
        <v>0</v>
      </c>
      <c r="AH55">
        <v>23.765154399999993</v>
      </c>
      <c r="AI55">
        <v>0</v>
      </c>
      <c r="AJ55">
        <v>0</v>
      </c>
      <c r="AK55">
        <v>12.956460000000002</v>
      </c>
      <c r="AL55">
        <v>20.155330000000006</v>
      </c>
      <c r="AM55">
        <v>0</v>
      </c>
      <c r="AN55">
        <v>0</v>
      </c>
      <c r="AO55">
        <v>3.4350959999999993</v>
      </c>
      <c r="AP55">
        <v>1.5943326</v>
      </c>
      <c r="AQ55">
        <v>0</v>
      </c>
      <c r="AR55">
        <v>12.758927999999999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20.807062016873147</v>
      </c>
      <c r="BB55">
        <f t="shared" si="0"/>
        <v>575.38379704045178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82.893033749931163</v>
      </c>
      <c r="L56">
        <v>23.572380674935097</v>
      </c>
      <c r="M56">
        <v>0</v>
      </c>
      <c r="N56">
        <v>10.331383235323633</v>
      </c>
      <c r="O56">
        <v>25.904955783695872</v>
      </c>
      <c r="P56">
        <v>25.147682381834613</v>
      </c>
      <c r="Q56">
        <v>2.0733253472222217</v>
      </c>
      <c r="R56">
        <v>5.7294903067033971</v>
      </c>
      <c r="S56">
        <v>3.5637767385524368</v>
      </c>
      <c r="T56">
        <v>0</v>
      </c>
      <c r="U56">
        <v>282.20479779979229</v>
      </c>
      <c r="V56">
        <v>0</v>
      </c>
      <c r="W56">
        <v>4.8676810073452241</v>
      </c>
      <c r="X56">
        <v>19.012840717153541</v>
      </c>
      <c r="Y56">
        <v>0</v>
      </c>
      <c r="Z56">
        <v>1.6646652</v>
      </c>
      <c r="AA56">
        <v>0</v>
      </c>
      <c r="AB56">
        <v>6.6700653999999995</v>
      </c>
      <c r="AC56">
        <v>4.9211943739999988</v>
      </c>
      <c r="AD56">
        <v>2.3151846000000003</v>
      </c>
      <c r="AE56">
        <v>12.556885223999998</v>
      </c>
      <c r="AF56">
        <v>0</v>
      </c>
      <c r="AG56">
        <v>0</v>
      </c>
      <c r="AH56">
        <v>23.765154399999993</v>
      </c>
      <c r="AI56">
        <v>0</v>
      </c>
      <c r="AJ56">
        <v>0</v>
      </c>
      <c r="AK56">
        <v>12.956460000000002</v>
      </c>
      <c r="AL56">
        <v>20.155330000000006</v>
      </c>
      <c r="AM56">
        <v>0</v>
      </c>
      <c r="AN56">
        <v>0</v>
      </c>
      <c r="AO56">
        <v>3.4350959999999993</v>
      </c>
      <c r="AP56">
        <v>1.5943326</v>
      </c>
      <c r="AQ56">
        <v>0</v>
      </c>
      <c r="AR56">
        <v>12.758927999999999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20.807261671635146</v>
      </c>
      <c r="BB56">
        <f t="shared" si="0"/>
        <v>575.38931715085448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82.892165638766514</v>
      </c>
      <c r="L57">
        <v>20.80586768611014</v>
      </c>
      <c r="M57">
        <v>0</v>
      </c>
      <c r="N57">
        <v>10.351627831636907</v>
      </c>
      <c r="O57">
        <v>25.903837115886724</v>
      </c>
      <c r="P57">
        <v>25.148834649344785</v>
      </c>
      <c r="Q57">
        <v>2.0733253472222217</v>
      </c>
      <c r="R57">
        <v>5.7294903067033971</v>
      </c>
      <c r="S57">
        <v>3.5637767385524368</v>
      </c>
      <c r="T57">
        <v>0</v>
      </c>
      <c r="U57">
        <v>282.20479779979229</v>
      </c>
      <c r="V57">
        <v>0</v>
      </c>
      <c r="W57">
        <v>4.8676810073452241</v>
      </c>
      <c r="X57">
        <v>19.012840717153541</v>
      </c>
      <c r="Y57">
        <v>0</v>
      </c>
      <c r="Z57">
        <v>1.6646652</v>
      </c>
      <c r="AA57">
        <v>0</v>
      </c>
      <c r="AB57">
        <v>6.6700653999999995</v>
      </c>
      <c r="AC57">
        <v>4.9211943739999988</v>
      </c>
      <c r="AD57">
        <v>2.3151846000000003</v>
      </c>
      <c r="AE57">
        <v>12.556885223999998</v>
      </c>
      <c r="AF57">
        <v>0</v>
      </c>
      <c r="AG57">
        <v>0</v>
      </c>
      <c r="AH57">
        <v>23.765154399999993</v>
      </c>
      <c r="AI57">
        <v>0</v>
      </c>
      <c r="AJ57">
        <v>0</v>
      </c>
      <c r="AK57">
        <v>12.956460000000002</v>
      </c>
      <c r="AL57">
        <v>20.155330000000006</v>
      </c>
      <c r="AM57">
        <v>0</v>
      </c>
      <c r="AN57">
        <v>0</v>
      </c>
      <c r="AO57">
        <v>3.4350959999999993</v>
      </c>
      <c r="AP57">
        <v>2.4077675999999997</v>
      </c>
      <c r="AQ57">
        <v>0</v>
      </c>
      <c r="AR57">
        <v>12.758927999999999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20.739776453631876</v>
      </c>
      <c r="BB57">
        <f t="shared" si="0"/>
        <v>573.52313446488233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82.893033749931163</v>
      </c>
      <c r="L58">
        <v>20.80586768611014</v>
      </c>
      <c r="M58">
        <v>0</v>
      </c>
      <c r="N58">
        <v>10.351627831636907</v>
      </c>
      <c r="O58">
        <v>25.903837115886724</v>
      </c>
      <c r="P58">
        <v>25.148834649344785</v>
      </c>
      <c r="Q58">
        <v>2.0733253472222217</v>
      </c>
      <c r="R58">
        <v>5.7294903067033971</v>
      </c>
      <c r="S58">
        <v>3.5637767385524368</v>
      </c>
      <c r="T58">
        <v>0</v>
      </c>
      <c r="U58">
        <v>282.20479779979229</v>
      </c>
      <c r="V58">
        <v>0</v>
      </c>
      <c r="W58">
        <v>4.8676810073452241</v>
      </c>
      <c r="X58">
        <v>19.012840717153541</v>
      </c>
      <c r="Y58">
        <v>0</v>
      </c>
      <c r="Z58">
        <v>1.6646652</v>
      </c>
      <c r="AA58">
        <v>0</v>
      </c>
      <c r="AB58">
        <v>6.6700653999999995</v>
      </c>
      <c r="AC58">
        <v>4.9211943739999988</v>
      </c>
      <c r="AD58">
        <v>2.3151846000000003</v>
      </c>
      <c r="AE58">
        <v>12.556885223999998</v>
      </c>
      <c r="AF58">
        <v>0</v>
      </c>
      <c r="AG58">
        <v>0</v>
      </c>
      <c r="AH58">
        <v>23.765154399999993</v>
      </c>
      <c r="AI58">
        <v>0</v>
      </c>
      <c r="AJ58">
        <v>0</v>
      </c>
      <c r="AK58">
        <v>12.956460000000002</v>
      </c>
      <c r="AL58">
        <v>20.155330000000006</v>
      </c>
      <c r="AM58">
        <v>0</v>
      </c>
      <c r="AN58">
        <v>0</v>
      </c>
      <c r="AO58">
        <v>3.4350959999999993</v>
      </c>
      <c r="AP58">
        <v>2.4077675999999997</v>
      </c>
      <c r="AQ58">
        <v>0</v>
      </c>
      <c r="AR58">
        <v>12.758927999999999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20.739806690393877</v>
      </c>
      <c r="BB58">
        <f t="shared" si="0"/>
        <v>573.52397233928502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82.892165638766514</v>
      </c>
      <c r="L59">
        <v>20.80586768611014</v>
      </c>
      <c r="M59">
        <v>0</v>
      </c>
      <c r="N59">
        <v>10.362315606361829</v>
      </c>
      <c r="O59">
        <v>25.903962811489443</v>
      </c>
      <c r="P59">
        <v>25.128337413299157</v>
      </c>
      <c r="Q59">
        <v>2.0733253472222217</v>
      </c>
      <c r="R59">
        <v>5.7294903067033971</v>
      </c>
      <c r="S59">
        <v>3.5637767385524368</v>
      </c>
      <c r="T59">
        <v>0</v>
      </c>
      <c r="U59">
        <v>292.41526397225488</v>
      </c>
      <c r="V59">
        <v>0</v>
      </c>
      <c r="W59">
        <v>4.8676810073452241</v>
      </c>
      <c r="X59">
        <v>19.012840717153541</v>
      </c>
      <c r="Y59">
        <v>0</v>
      </c>
      <c r="Z59">
        <v>1.6646652</v>
      </c>
      <c r="AA59">
        <v>0</v>
      </c>
      <c r="AB59">
        <v>6.6700653999999995</v>
      </c>
      <c r="AC59">
        <v>4.9211943739999988</v>
      </c>
      <c r="AD59">
        <v>2.3151846000000003</v>
      </c>
      <c r="AE59">
        <v>12.556885223999998</v>
      </c>
      <c r="AF59">
        <v>0</v>
      </c>
      <c r="AG59">
        <v>0</v>
      </c>
      <c r="AH59">
        <v>23.765154399999993</v>
      </c>
      <c r="AI59">
        <v>0</v>
      </c>
      <c r="AJ59">
        <v>0</v>
      </c>
      <c r="AK59">
        <v>12.956460000000002</v>
      </c>
      <c r="AL59">
        <v>15.345200000000004</v>
      </c>
      <c r="AM59">
        <v>0</v>
      </c>
      <c r="AN59">
        <v>0</v>
      </c>
      <c r="AO59">
        <v>3.4350959999999993</v>
      </c>
      <c r="AP59">
        <v>0.94358460000000011</v>
      </c>
      <c r="AQ59">
        <v>0</v>
      </c>
      <c r="AR59">
        <v>12.758927999999999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20.876810507367161</v>
      </c>
      <c r="BB59">
        <f t="shared" si="0"/>
        <v>577.3125698178917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82.893033749931163</v>
      </c>
      <c r="L60">
        <v>20.80586768611014</v>
      </c>
      <c r="M60">
        <v>0</v>
      </c>
      <c r="N60">
        <v>10.362315606361829</v>
      </c>
      <c r="O60">
        <v>25.903962811489443</v>
      </c>
      <c r="P60">
        <v>25.128337413299157</v>
      </c>
      <c r="Q60">
        <v>2.0733253472222217</v>
      </c>
      <c r="R60">
        <v>5.7294903067033971</v>
      </c>
      <c r="S60">
        <v>3.5637767385524368</v>
      </c>
      <c r="T60">
        <v>0</v>
      </c>
      <c r="U60">
        <v>292.41526397225488</v>
      </c>
      <c r="V60">
        <v>0</v>
      </c>
      <c r="W60">
        <v>4.8676810073452241</v>
      </c>
      <c r="X60">
        <v>19.012840717153541</v>
      </c>
      <c r="Y60">
        <v>0</v>
      </c>
      <c r="Z60">
        <v>1.6646652</v>
      </c>
      <c r="AA60">
        <v>3.5685374399999996</v>
      </c>
      <c r="AB60">
        <v>6.6700653999999995</v>
      </c>
      <c r="AC60">
        <v>4.9211943739999988</v>
      </c>
      <c r="AD60">
        <v>2.3151846000000003</v>
      </c>
      <c r="AE60">
        <v>12.556885223999998</v>
      </c>
      <c r="AF60">
        <v>0</v>
      </c>
      <c r="AG60">
        <v>0</v>
      </c>
      <c r="AH60">
        <v>23.765154399999993</v>
      </c>
      <c r="AI60">
        <v>0</v>
      </c>
      <c r="AJ60">
        <v>0</v>
      </c>
      <c r="AK60">
        <v>12.956460000000002</v>
      </c>
      <c r="AL60">
        <v>15.345200000000004</v>
      </c>
      <c r="AM60">
        <v>0</v>
      </c>
      <c r="AN60">
        <v>0</v>
      </c>
      <c r="AO60">
        <v>3.4350959999999993</v>
      </c>
      <c r="AP60">
        <v>0.94358460000000011</v>
      </c>
      <c r="AQ60">
        <v>0</v>
      </c>
      <c r="AR60">
        <v>12.758927999999999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21.001382786129156</v>
      </c>
      <c r="BB60">
        <f t="shared" si="0"/>
        <v>580.75740309029425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82.892165638766514</v>
      </c>
      <c r="L61">
        <v>20.80586768611014</v>
      </c>
      <c r="M61">
        <v>0</v>
      </c>
      <c r="N61">
        <v>10.362315606361829</v>
      </c>
      <c r="O61">
        <v>25.903962811489443</v>
      </c>
      <c r="P61">
        <v>25.117655058965465</v>
      </c>
      <c r="Q61">
        <v>2.0722631016042778</v>
      </c>
      <c r="R61">
        <v>5.7294903067033971</v>
      </c>
      <c r="S61">
        <v>3.5637767385524368</v>
      </c>
      <c r="T61">
        <v>0</v>
      </c>
      <c r="U61">
        <v>292.41860038355213</v>
      </c>
      <c r="V61">
        <v>0</v>
      </c>
      <c r="W61">
        <v>4.8676810073452241</v>
      </c>
      <c r="X61">
        <v>19.012840717153541</v>
      </c>
      <c r="Y61">
        <v>0</v>
      </c>
      <c r="Z61">
        <v>1.6646652</v>
      </c>
      <c r="AA61">
        <v>3.5685374399999996</v>
      </c>
      <c r="AB61">
        <v>6.6700653999999995</v>
      </c>
      <c r="AC61">
        <v>4.9211943739999988</v>
      </c>
      <c r="AD61">
        <v>2.3151846000000003</v>
      </c>
      <c r="AE61">
        <v>12.556885223999998</v>
      </c>
      <c r="AF61">
        <v>0</v>
      </c>
      <c r="AG61">
        <v>0</v>
      </c>
      <c r="AH61">
        <v>16.83766</v>
      </c>
      <c r="AI61">
        <v>0</v>
      </c>
      <c r="AJ61">
        <v>0</v>
      </c>
      <c r="AK61">
        <v>12.956460000000002</v>
      </c>
      <c r="AL61">
        <v>15.345200000000004</v>
      </c>
      <c r="AM61">
        <v>0</v>
      </c>
      <c r="AN61">
        <v>0</v>
      </c>
      <c r="AO61">
        <v>3.3230819999999999</v>
      </c>
      <c r="AP61">
        <v>0.94358460000000011</v>
      </c>
      <c r="AQ61">
        <v>0</v>
      </c>
      <c r="AR61">
        <v>12.758927999999999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20.755379601646602</v>
      </c>
      <c r="BB61">
        <f t="shared" si="0"/>
        <v>573.95462157495774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82.893033749931163</v>
      </c>
      <c r="L62">
        <v>20.80586768611014</v>
      </c>
      <c r="M62">
        <v>0</v>
      </c>
      <c r="N62">
        <v>10.362315606361829</v>
      </c>
      <c r="O62">
        <v>25.903962811489443</v>
      </c>
      <c r="P62">
        <v>25.117655058965465</v>
      </c>
      <c r="Q62">
        <v>2.0722631016042778</v>
      </c>
      <c r="R62">
        <v>5.7294903067033971</v>
      </c>
      <c r="S62">
        <v>3.5637767385524368</v>
      </c>
      <c r="T62">
        <v>0</v>
      </c>
      <c r="U62">
        <v>292.41860038355213</v>
      </c>
      <c r="V62">
        <v>0</v>
      </c>
      <c r="W62">
        <v>4.8676810073452241</v>
      </c>
      <c r="X62">
        <v>19.012840717153541</v>
      </c>
      <c r="Y62">
        <v>0</v>
      </c>
      <c r="Z62">
        <v>1.6646652</v>
      </c>
      <c r="AA62">
        <v>3.5685374399999996</v>
      </c>
      <c r="AB62">
        <v>6.6700653999999995</v>
      </c>
      <c r="AC62">
        <v>2.4581713599999997</v>
      </c>
      <c r="AD62">
        <v>2.3151846000000003</v>
      </c>
      <c r="AE62">
        <v>12.556885223999998</v>
      </c>
      <c r="AF62">
        <v>0</v>
      </c>
      <c r="AG62">
        <v>0</v>
      </c>
      <c r="AH62">
        <v>16.83766</v>
      </c>
      <c r="AI62">
        <v>0</v>
      </c>
      <c r="AJ62">
        <v>0</v>
      </c>
      <c r="AK62">
        <v>12.956460000000002</v>
      </c>
      <c r="AL62">
        <v>15.345200000000004</v>
      </c>
      <c r="AM62">
        <v>0</v>
      </c>
      <c r="AN62">
        <v>0</v>
      </c>
      <c r="AO62">
        <v>3.3230819999999999</v>
      </c>
      <c r="AP62">
        <v>0.94358460000000011</v>
      </c>
      <c r="AQ62">
        <v>0</v>
      </c>
      <c r="AR62">
        <v>12.758927999999999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20.669450396408607</v>
      </c>
      <c r="BB62">
        <f t="shared" si="0"/>
        <v>571.57839587736044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82.892165638766514</v>
      </c>
      <c r="L63">
        <v>20.80586768611014</v>
      </c>
      <c r="M63">
        <v>0</v>
      </c>
      <c r="N63">
        <v>29.998260785075793</v>
      </c>
      <c r="O63">
        <v>52.20193582456703</v>
      </c>
      <c r="P63">
        <v>62.239921208554058</v>
      </c>
      <c r="Q63">
        <v>2.0733253472222217</v>
      </c>
      <c r="R63">
        <v>5.7294903067033971</v>
      </c>
      <c r="S63">
        <v>3.5637767385524368</v>
      </c>
      <c r="T63">
        <v>0</v>
      </c>
      <c r="U63">
        <v>292.41860038355213</v>
      </c>
      <c r="V63">
        <v>0</v>
      </c>
      <c r="W63">
        <v>4.8676810073452241</v>
      </c>
      <c r="X63">
        <v>19.012840717153541</v>
      </c>
      <c r="Y63">
        <v>0</v>
      </c>
      <c r="Z63">
        <v>1.6646652</v>
      </c>
      <c r="AA63">
        <v>3.5685374399999996</v>
      </c>
      <c r="AB63">
        <v>6.6700653999999995</v>
      </c>
      <c r="AC63">
        <v>2.4581713599999997</v>
      </c>
      <c r="AD63">
        <v>2.3151846000000003</v>
      </c>
      <c r="AE63">
        <v>12.556885223999998</v>
      </c>
      <c r="AF63">
        <v>0</v>
      </c>
      <c r="AG63">
        <v>0</v>
      </c>
      <c r="AH63">
        <v>16.83766</v>
      </c>
      <c r="AI63">
        <v>0</v>
      </c>
      <c r="AJ63">
        <v>0</v>
      </c>
      <c r="AK63">
        <v>12.956460000000002</v>
      </c>
      <c r="AL63">
        <v>15.345200000000004</v>
      </c>
      <c r="AM63">
        <v>0</v>
      </c>
      <c r="AN63">
        <v>0</v>
      </c>
      <c r="AO63">
        <v>3.3230819999999999</v>
      </c>
      <c r="AP63">
        <v>2.4077675999999997</v>
      </c>
      <c r="AQ63">
        <v>0</v>
      </c>
      <c r="AR63">
        <v>12.758927999999999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23.6192180172443</v>
      </c>
      <c r="BB63">
        <f t="shared" si="0"/>
        <v>653.14918973235797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82.893033749931163</v>
      </c>
      <c r="L64">
        <v>20.80586768611014</v>
      </c>
      <c r="M64">
        <v>0</v>
      </c>
      <c r="N64">
        <v>29.998260785075793</v>
      </c>
      <c r="O64">
        <v>52.20193582456703</v>
      </c>
      <c r="P64">
        <v>62.239921208554058</v>
      </c>
      <c r="Q64">
        <v>2.0733253472222217</v>
      </c>
      <c r="R64">
        <v>5.7294903067033971</v>
      </c>
      <c r="S64">
        <v>3.5637767385524368</v>
      </c>
      <c r="T64">
        <v>0</v>
      </c>
      <c r="U64">
        <v>292.41860038355213</v>
      </c>
      <c r="V64">
        <v>0</v>
      </c>
      <c r="W64">
        <v>4.8676810073452241</v>
      </c>
      <c r="X64">
        <v>19.012840717153541</v>
      </c>
      <c r="Y64">
        <v>0</v>
      </c>
      <c r="Z64">
        <v>1.6646652</v>
      </c>
      <c r="AA64">
        <v>3.5685374399999996</v>
      </c>
      <c r="AB64">
        <v>6.6700653999999995</v>
      </c>
      <c r="AC64">
        <v>2.4581713599999997</v>
      </c>
      <c r="AD64">
        <v>2.3151846000000003</v>
      </c>
      <c r="AE64">
        <v>12.556885223999998</v>
      </c>
      <c r="AF64">
        <v>0</v>
      </c>
      <c r="AG64">
        <v>0</v>
      </c>
      <c r="AH64">
        <v>16.83766</v>
      </c>
      <c r="AI64">
        <v>0</v>
      </c>
      <c r="AJ64">
        <v>0</v>
      </c>
      <c r="AK64">
        <v>12.956460000000002</v>
      </c>
      <c r="AL64">
        <v>15.345200000000004</v>
      </c>
      <c r="AM64">
        <v>0</v>
      </c>
      <c r="AN64">
        <v>0</v>
      </c>
      <c r="AO64">
        <v>3.3230819999999999</v>
      </c>
      <c r="AP64">
        <v>2.4077675999999997</v>
      </c>
      <c r="AQ64">
        <v>0</v>
      </c>
      <c r="AR64">
        <v>12.758927999999999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23.619248254006301</v>
      </c>
      <c r="BB64">
        <f t="shared" si="0"/>
        <v>653.15002760676066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82.891826977615025</v>
      </c>
      <c r="L65">
        <v>20.80586768611014</v>
      </c>
      <c r="M65">
        <v>0</v>
      </c>
      <c r="N65">
        <v>29.998260785075793</v>
      </c>
      <c r="O65">
        <v>52.199311488203264</v>
      </c>
      <c r="P65">
        <v>62.239921208554058</v>
      </c>
      <c r="Q65">
        <v>2.0733253472222217</v>
      </c>
      <c r="R65">
        <v>5.7294903067033971</v>
      </c>
      <c r="S65">
        <v>3.5637767385524368</v>
      </c>
      <c r="T65">
        <v>0</v>
      </c>
      <c r="U65">
        <v>292.41860038355213</v>
      </c>
      <c r="V65">
        <v>0</v>
      </c>
      <c r="W65">
        <v>4.8676810073452241</v>
      </c>
      <c r="X65">
        <v>19.012840717153541</v>
      </c>
      <c r="Y65">
        <v>0</v>
      </c>
      <c r="Z65">
        <v>1.6646652</v>
      </c>
      <c r="AA65">
        <v>3.5685374399999996</v>
      </c>
      <c r="AB65">
        <v>3.34519016</v>
      </c>
      <c r="AC65">
        <v>2.4581713599999997</v>
      </c>
      <c r="AD65">
        <v>2.3151846000000003</v>
      </c>
      <c r="AE65">
        <v>12.556885223999998</v>
      </c>
      <c r="AF65">
        <v>0</v>
      </c>
      <c r="AG65">
        <v>0</v>
      </c>
      <c r="AH65">
        <v>16.83766</v>
      </c>
      <c r="AI65">
        <v>0</v>
      </c>
      <c r="AJ65">
        <v>0</v>
      </c>
      <c r="AK65">
        <v>12.956460000000002</v>
      </c>
      <c r="AL65">
        <v>15.345200000000004</v>
      </c>
      <c r="AM65">
        <v>0</v>
      </c>
      <c r="AN65">
        <v>0</v>
      </c>
      <c r="AO65">
        <v>3.3230819999999999</v>
      </c>
      <c r="AP65">
        <v>1.1062716000000001</v>
      </c>
      <c r="AQ65">
        <v>0</v>
      </c>
      <c r="AR65">
        <v>12.758927999999999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23.45765415434721</v>
      </c>
      <c r="BB65">
        <f t="shared" si="0"/>
        <v>648.68141935773997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82.892694948382641</v>
      </c>
      <c r="L66">
        <v>20.80586768611014</v>
      </c>
      <c r="M66">
        <v>0</v>
      </c>
      <c r="N66">
        <v>29.998260785075793</v>
      </c>
      <c r="O66">
        <v>52.199311488203264</v>
      </c>
      <c r="P66">
        <v>62.239921208554058</v>
      </c>
      <c r="Q66">
        <v>2.0733253472222217</v>
      </c>
      <c r="R66">
        <v>5.7294903067033971</v>
      </c>
      <c r="S66">
        <v>3.5637767385524368</v>
      </c>
      <c r="T66">
        <v>0</v>
      </c>
      <c r="U66">
        <v>292.41860038355213</v>
      </c>
      <c r="V66">
        <v>0</v>
      </c>
      <c r="W66">
        <v>4.8676810073452241</v>
      </c>
      <c r="X66">
        <v>19.012840717153541</v>
      </c>
      <c r="Y66">
        <v>0</v>
      </c>
      <c r="Z66">
        <v>1.6646652</v>
      </c>
      <c r="AA66">
        <v>3.5685374399999996</v>
      </c>
      <c r="AB66">
        <v>3.34519016</v>
      </c>
      <c r="AC66">
        <v>2.4581713599999997</v>
      </c>
      <c r="AD66">
        <v>2.3151846000000003</v>
      </c>
      <c r="AE66">
        <v>12.556885223999998</v>
      </c>
      <c r="AF66">
        <v>0</v>
      </c>
      <c r="AG66">
        <v>0</v>
      </c>
      <c r="AH66">
        <v>16.83766</v>
      </c>
      <c r="AI66">
        <v>0</v>
      </c>
      <c r="AJ66">
        <v>0</v>
      </c>
      <c r="AK66">
        <v>12.956460000000002</v>
      </c>
      <c r="AL66">
        <v>15.345200000000004</v>
      </c>
      <c r="AM66">
        <v>0</v>
      </c>
      <c r="AN66">
        <v>0</v>
      </c>
      <c r="AO66">
        <v>3.3230819999999999</v>
      </c>
      <c r="AP66">
        <v>1.1062716000000001</v>
      </c>
      <c r="AQ66">
        <v>0</v>
      </c>
      <c r="AR66">
        <v>12.758927999999999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23.457684393883838</v>
      </c>
      <c r="BB66">
        <f t="shared" si="0"/>
        <v>648.68225708897091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82.891826977615025</v>
      </c>
      <c r="L67">
        <v>20.80586768611014</v>
      </c>
      <c r="M67">
        <v>0</v>
      </c>
      <c r="N67">
        <v>29.998260785075793</v>
      </c>
      <c r="O67">
        <v>50.384952230610843</v>
      </c>
      <c r="P67">
        <v>62.239921208554058</v>
      </c>
      <c r="Q67">
        <v>2.0719198606271778</v>
      </c>
      <c r="R67">
        <v>5.7303768913461539</v>
      </c>
      <c r="S67">
        <v>3.5642476012861737</v>
      </c>
      <c r="T67">
        <v>0</v>
      </c>
      <c r="U67">
        <v>292.41860038355213</v>
      </c>
      <c r="V67">
        <v>0</v>
      </c>
      <c r="W67">
        <v>5</v>
      </c>
      <c r="X67">
        <v>15</v>
      </c>
      <c r="Y67">
        <v>0</v>
      </c>
      <c r="Z67">
        <v>1.6646652</v>
      </c>
      <c r="AA67">
        <v>7.1370748800000001</v>
      </c>
      <c r="AB67">
        <v>3.34519016</v>
      </c>
      <c r="AC67">
        <v>2.4581713599999997</v>
      </c>
      <c r="AD67">
        <v>2.3151846000000003</v>
      </c>
      <c r="AE67">
        <v>12.556885223999998</v>
      </c>
      <c r="AF67">
        <v>0</v>
      </c>
      <c r="AG67">
        <v>0</v>
      </c>
      <c r="AH67">
        <v>16.83766</v>
      </c>
      <c r="AI67">
        <v>0</v>
      </c>
      <c r="AJ67">
        <v>0</v>
      </c>
      <c r="AK67">
        <v>12.956460000000002</v>
      </c>
      <c r="AL67">
        <v>15.345200000000004</v>
      </c>
      <c r="AM67">
        <v>0</v>
      </c>
      <c r="AN67">
        <v>0</v>
      </c>
      <c r="AO67">
        <v>2.9721047999999994</v>
      </c>
      <c r="AP67">
        <v>2.4077675999999997</v>
      </c>
      <c r="AQ67">
        <v>0</v>
      </c>
      <c r="AR67">
        <v>12.758927999999999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23.416616074773572</v>
      </c>
      <c r="BB67">
        <f t="shared" si="0"/>
        <v>647.54658465600392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82.892694948382641</v>
      </c>
      <c r="L68">
        <v>20.80586768611014</v>
      </c>
      <c r="M68">
        <v>0</v>
      </c>
      <c r="N68">
        <v>29.998260785075793</v>
      </c>
      <c r="O68">
        <v>50.384952230610843</v>
      </c>
      <c r="P68">
        <v>62.239921208554058</v>
      </c>
      <c r="Q68">
        <v>2.0719198606271778</v>
      </c>
      <c r="R68">
        <v>5.729935981690141</v>
      </c>
      <c r="S68">
        <v>3.5642476012861737</v>
      </c>
      <c r="T68">
        <v>0</v>
      </c>
      <c r="U68">
        <v>292.41860038355213</v>
      </c>
      <c r="V68">
        <v>0</v>
      </c>
      <c r="W68">
        <v>5</v>
      </c>
      <c r="X68">
        <v>15</v>
      </c>
      <c r="Y68">
        <v>0</v>
      </c>
      <c r="Z68">
        <v>1.6646652</v>
      </c>
      <c r="AA68">
        <v>7.1370748800000001</v>
      </c>
      <c r="AB68">
        <v>3.34519016</v>
      </c>
      <c r="AC68">
        <v>2.4581713599999997</v>
      </c>
      <c r="AD68">
        <v>2.3151846000000003</v>
      </c>
      <c r="AE68">
        <v>12.556885223999998</v>
      </c>
      <c r="AF68">
        <v>0</v>
      </c>
      <c r="AG68">
        <v>0</v>
      </c>
      <c r="AH68">
        <v>16.83766</v>
      </c>
      <c r="AI68">
        <v>0</v>
      </c>
      <c r="AJ68">
        <v>0</v>
      </c>
      <c r="AK68">
        <v>12.956460000000002</v>
      </c>
      <c r="AL68">
        <v>15.345200000000004</v>
      </c>
      <c r="AM68">
        <v>2.3697777777777773</v>
      </c>
      <c r="AN68">
        <v>0</v>
      </c>
      <c r="AO68">
        <v>2.9721047999999994</v>
      </c>
      <c r="AP68">
        <v>2.4077675999999997</v>
      </c>
      <c r="AQ68">
        <v>0</v>
      </c>
      <c r="AR68">
        <v>12.758927999999999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23.499336192667634</v>
      </c>
      <c r="BB68">
        <f t="shared" ref="BB68:BB99" si="1">SUM(B68:AZ68)-BA68</f>
        <v>649.83406937699931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82.891826977615025</v>
      </c>
      <c r="L69">
        <v>20.722996028501345</v>
      </c>
      <c r="M69">
        <v>0</v>
      </c>
      <c r="N69">
        <v>29.998454053431594</v>
      </c>
      <c r="O69">
        <v>50.379810089347089</v>
      </c>
      <c r="P69">
        <v>62.239921208554058</v>
      </c>
      <c r="Q69">
        <v>2.0731738053097342</v>
      </c>
      <c r="R69">
        <v>5.7308719301662716</v>
      </c>
      <c r="S69">
        <v>3.5646192121212117</v>
      </c>
      <c r="T69">
        <v>0</v>
      </c>
      <c r="U69">
        <v>292.41860038355213</v>
      </c>
      <c r="V69">
        <v>0</v>
      </c>
      <c r="W69">
        <v>5</v>
      </c>
      <c r="X69">
        <v>15.003626567195109</v>
      </c>
      <c r="Y69">
        <v>0</v>
      </c>
      <c r="Z69">
        <v>1.6646652</v>
      </c>
      <c r="AA69">
        <v>10.70561232</v>
      </c>
      <c r="AB69">
        <v>3.34519016</v>
      </c>
      <c r="AC69">
        <v>2.4581713599999997</v>
      </c>
      <c r="AD69">
        <v>2.3151846000000003</v>
      </c>
      <c r="AE69">
        <v>12.556885223999998</v>
      </c>
      <c r="AF69">
        <v>0</v>
      </c>
      <c r="AG69">
        <v>0</v>
      </c>
      <c r="AH69">
        <v>16.83766</v>
      </c>
      <c r="AI69">
        <v>0</v>
      </c>
      <c r="AJ69">
        <v>0</v>
      </c>
      <c r="AK69">
        <v>12.956460000000002</v>
      </c>
      <c r="AL69">
        <v>15.345200000000004</v>
      </c>
      <c r="AM69">
        <v>2.674463492063492</v>
      </c>
      <c r="AN69">
        <v>0</v>
      </c>
      <c r="AO69">
        <v>2.9721047999999994</v>
      </c>
      <c r="AP69">
        <v>1.1062716000000001</v>
      </c>
      <c r="AQ69">
        <v>0</v>
      </c>
      <c r="AR69">
        <v>12.758927999999999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23.586209888895119</v>
      </c>
      <c r="BB69">
        <f t="shared" si="1"/>
        <v>652.23642240496179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82.891826977615025</v>
      </c>
      <c r="L70">
        <v>20.722996028501345</v>
      </c>
      <c r="M70">
        <v>0</v>
      </c>
      <c r="N70">
        <v>30.005861139896371</v>
      </c>
      <c r="O70">
        <v>50.380566909288426</v>
      </c>
      <c r="P70">
        <v>62.239921208554058</v>
      </c>
      <c r="Q70">
        <v>2.0731738053097342</v>
      </c>
      <c r="R70">
        <v>5.7308719301662716</v>
      </c>
      <c r="S70">
        <v>3.5646192121212117</v>
      </c>
      <c r="T70">
        <v>0</v>
      </c>
      <c r="U70">
        <v>292.41860038355213</v>
      </c>
      <c r="V70">
        <v>0</v>
      </c>
      <c r="W70">
        <v>5</v>
      </c>
      <c r="X70">
        <v>15.003626567195109</v>
      </c>
      <c r="Y70">
        <v>0</v>
      </c>
      <c r="Z70">
        <v>1.6646652</v>
      </c>
      <c r="AA70">
        <v>10.70561232</v>
      </c>
      <c r="AB70">
        <v>3.34519016</v>
      </c>
      <c r="AC70">
        <v>2.4581713599999997</v>
      </c>
      <c r="AD70">
        <v>2.3151846000000003</v>
      </c>
      <c r="AE70">
        <v>12.556885223999998</v>
      </c>
      <c r="AF70">
        <v>0</v>
      </c>
      <c r="AG70">
        <v>0</v>
      </c>
      <c r="AH70">
        <v>16.83766</v>
      </c>
      <c r="AI70">
        <v>0</v>
      </c>
      <c r="AJ70">
        <v>0</v>
      </c>
      <c r="AK70">
        <v>12.956460000000002</v>
      </c>
      <c r="AL70">
        <v>15.345200000000004</v>
      </c>
      <c r="AM70">
        <v>2.674463492063492</v>
      </c>
      <c r="AN70">
        <v>0</v>
      </c>
      <c r="AO70">
        <v>2.9721047999999994</v>
      </c>
      <c r="AP70">
        <v>1.1062716000000001</v>
      </c>
      <c r="AQ70">
        <v>0</v>
      </c>
      <c r="AR70">
        <v>12.758927999999999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23.586494781022736</v>
      </c>
      <c r="BB70">
        <f t="shared" si="1"/>
        <v>652.2443014192404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82.894094398854435</v>
      </c>
      <c r="L71">
        <v>20.722996028501345</v>
      </c>
      <c r="M71">
        <v>0</v>
      </c>
      <c r="N71">
        <v>29.999289900691615</v>
      </c>
      <c r="O71">
        <v>50.378070276497695</v>
      </c>
      <c r="P71">
        <v>62.239921208554058</v>
      </c>
      <c r="Q71">
        <v>2.0731738053097342</v>
      </c>
      <c r="R71">
        <v>5.7308719301662716</v>
      </c>
      <c r="S71">
        <v>3.5646192121212117</v>
      </c>
      <c r="T71">
        <v>0</v>
      </c>
      <c r="U71">
        <v>292.41860038355213</v>
      </c>
      <c r="V71">
        <v>0</v>
      </c>
      <c r="W71">
        <v>5</v>
      </c>
      <c r="X71">
        <v>15.003626567195109</v>
      </c>
      <c r="Y71">
        <v>0</v>
      </c>
      <c r="Z71">
        <v>0.27939999999999998</v>
      </c>
      <c r="AA71">
        <v>10.70561232</v>
      </c>
      <c r="AB71">
        <v>3.34519016</v>
      </c>
      <c r="AC71">
        <v>2.4581713599999997</v>
      </c>
      <c r="AD71">
        <v>2.3151846000000003</v>
      </c>
      <c r="AE71">
        <v>12.556885223999998</v>
      </c>
      <c r="AF71">
        <v>0</v>
      </c>
      <c r="AG71">
        <v>0</v>
      </c>
      <c r="AH71">
        <v>16.83766</v>
      </c>
      <c r="AI71">
        <v>0</v>
      </c>
      <c r="AJ71">
        <v>0</v>
      </c>
      <c r="AK71">
        <v>12.956460000000002</v>
      </c>
      <c r="AL71">
        <v>11.804000000000002</v>
      </c>
      <c r="AM71">
        <v>2.681234285714285</v>
      </c>
      <c r="AN71">
        <v>0</v>
      </c>
      <c r="AO71">
        <v>2.9721047999999994</v>
      </c>
      <c r="AP71">
        <v>1.1062716000000001</v>
      </c>
      <c r="AQ71">
        <v>0</v>
      </c>
      <c r="AR71">
        <v>12.758927999999999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23.414559951324286</v>
      </c>
      <c r="BB71">
        <f t="shared" si="1"/>
        <v>647.48974139183349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82.893127465021493</v>
      </c>
      <c r="L72">
        <v>20.722996028501345</v>
      </c>
      <c r="M72">
        <v>0</v>
      </c>
      <c r="N72">
        <v>29.999289900691615</v>
      </c>
      <c r="O72">
        <v>50.378070276497695</v>
      </c>
      <c r="P72">
        <v>62.239921208554058</v>
      </c>
      <c r="Q72">
        <v>2.0731738053097342</v>
      </c>
      <c r="R72">
        <v>5.7308719301662716</v>
      </c>
      <c r="S72">
        <v>3.5646192121212117</v>
      </c>
      <c r="T72">
        <v>0</v>
      </c>
      <c r="U72">
        <v>292.41860038355213</v>
      </c>
      <c r="V72">
        <v>0</v>
      </c>
      <c r="W72">
        <v>5</v>
      </c>
      <c r="X72">
        <v>15.003626567195109</v>
      </c>
      <c r="Y72">
        <v>0</v>
      </c>
      <c r="Z72">
        <v>0.27939999999999998</v>
      </c>
      <c r="AA72">
        <v>10.70561232</v>
      </c>
      <c r="AB72">
        <v>3.34519016</v>
      </c>
      <c r="AC72">
        <v>2.4581713599999997</v>
      </c>
      <c r="AD72">
        <v>2.3151846000000003</v>
      </c>
      <c r="AE72">
        <v>12.556885223999998</v>
      </c>
      <c r="AF72">
        <v>0</v>
      </c>
      <c r="AG72">
        <v>0</v>
      </c>
      <c r="AH72">
        <v>16.83766</v>
      </c>
      <c r="AI72">
        <v>0</v>
      </c>
      <c r="AJ72">
        <v>0</v>
      </c>
      <c r="AK72">
        <v>12.956460000000002</v>
      </c>
      <c r="AL72">
        <v>11.804000000000002</v>
      </c>
      <c r="AM72">
        <v>2.681234285714285</v>
      </c>
      <c r="AN72">
        <v>0</v>
      </c>
      <c r="AO72">
        <v>2.9721047999999994</v>
      </c>
      <c r="AP72">
        <v>1.1062716000000001</v>
      </c>
      <c r="AQ72">
        <v>0</v>
      </c>
      <c r="AR72">
        <v>12.758927999999999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23.414526185307487</v>
      </c>
      <c r="BB72">
        <f t="shared" si="1"/>
        <v>647.48880822401736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82.894094398854435</v>
      </c>
      <c r="L73">
        <v>20.722996028501345</v>
      </c>
      <c r="M73">
        <v>0</v>
      </c>
      <c r="N73">
        <v>29.999289900691615</v>
      </c>
      <c r="O73">
        <v>50.378070276497695</v>
      </c>
      <c r="P73">
        <v>62.239921208554058</v>
      </c>
      <c r="Q73">
        <v>2.0731738053097342</v>
      </c>
      <c r="R73">
        <v>5.7308719301662716</v>
      </c>
      <c r="S73">
        <v>3.5646192121212117</v>
      </c>
      <c r="T73">
        <v>0</v>
      </c>
      <c r="U73">
        <v>292.41860038355213</v>
      </c>
      <c r="V73">
        <v>0</v>
      </c>
      <c r="W73">
        <v>5</v>
      </c>
      <c r="X73">
        <v>15.003626567195109</v>
      </c>
      <c r="Y73">
        <v>0</v>
      </c>
      <c r="Z73">
        <v>0.27939999999999998</v>
      </c>
      <c r="AA73">
        <v>10.70561232</v>
      </c>
      <c r="AB73">
        <v>3.34519016</v>
      </c>
      <c r="AC73">
        <v>2.4581713599999997</v>
      </c>
      <c r="AD73">
        <v>2.3151846000000003</v>
      </c>
      <c r="AE73">
        <v>12.556885223999998</v>
      </c>
      <c r="AF73">
        <v>0</v>
      </c>
      <c r="AG73">
        <v>0</v>
      </c>
      <c r="AH73">
        <v>16.83766</v>
      </c>
      <c r="AI73">
        <v>0</v>
      </c>
      <c r="AJ73">
        <v>0</v>
      </c>
      <c r="AK73">
        <v>12.956460000000002</v>
      </c>
      <c r="AL73">
        <v>11.804000000000002</v>
      </c>
      <c r="AM73">
        <v>2.681234285714285</v>
      </c>
      <c r="AN73">
        <v>0</v>
      </c>
      <c r="AO73">
        <v>2.7630119999999998</v>
      </c>
      <c r="AP73">
        <v>1.1062716000000001</v>
      </c>
      <c r="AQ73">
        <v>0</v>
      </c>
      <c r="AR73">
        <v>12.758927999999999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23.407262531324285</v>
      </c>
      <c r="BB73">
        <f t="shared" si="1"/>
        <v>647.28794601183347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82.893127465021493</v>
      </c>
      <c r="L74">
        <v>20.722996028501345</v>
      </c>
      <c r="M74">
        <v>0</v>
      </c>
      <c r="N74">
        <v>29.999289900691615</v>
      </c>
      <c r="O74">
        <v>50.378070276497695</v>
      </c>
      <c r="P74">
        <v>62.239921208554058</v>
      </c>
      <c r="Q74">
        <v>2.0731738053097342</v>
      </c>
      <c r="R74">
        <v>5.7308719301662716</v>
      </c>
      <c r="S74">
        <v>3.5646192121212117</v>
      </c>
      <c r="T74">
        <v>0</v>
      </c>
      <c r="U74">
        <v>292.41860038355213</v>
      </c>
      <c r="V74">
        <v>0</v>
      </c>
      <c r="W74">
        <v>5</v>
      </c>
      <c r="X74">
        <v>15.003626567195109</v>
      </c>
      <c r="Y74">
        <v>0</v>
      </c>
      <c r="Z74">
        <v>1.6646652</v>
      </c>
      <c r="AA74">
        <v>10.70561232</v>
      </c>
      <c r="AB74">
        <v>3.34519016</v>
      </c>
      <c r="AC74">
        <v>2.4581713599999997</v>
      </c>
      <c r="AD74">
        <v>2.3151846000000003</v>
      </c>
      <c r="AE74">
        <v>12.556885223999998</v>
      </c>
      <c r="AF74">
        <v>0</v>
      </c>
      <c r="AG74">
        <v>0</v>
      </c>
      <c r="AH74">
        <v>16.83766</v>
      </c>
      <c r="AI74">
        <v>0</v>
      </c>
      <c r="AJ74">
        <v>0</v>
      </c>
      <c r="AK74">
        <v>12.956460000000002</v>
      </c>
      <c r="AL74">
        <v>11.804000000000002</v>
      </c>
      <c r="AM74">
        <v>2.681234285714285</v>
      </c>
      <c r="AN74">
        <v>0</v>
      </c>
      <c r="AO74">
        <v>2.7630119999999998</v>
      </c>
      <c r="AP74">
        <v>1.1062716000000001</v>
      </c>
      <c r="AQ74">
        <v>0</v>
      </c>
      <c r="AR74">
        <v>12.758927999999999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23.455574617307491</v>
      </c>
      <c r="BB74">
        <f t="shared" si="1"/>
        <v>648.62393219201726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82.892694948382641</v>
      </c>
      <c r="L75">
        <v>20.722996028501345</v>
      </c>
      <c r="M75">
        <v>0</v>
      </c>
      <c r="N75">
        <v>29.999289900691615</v>
      </c>
      <c r="O75">
        <v>50.378070276497695</v>
      </c>
      <c r="P75">
        <v>61.400570342205327</v>
      </c>
      <c r="Q75">
        <v>2.000013540197461</v>
      </c>
      <c r="R75">
        <v>5.0973980869565212</v>
      </c>
      <c r="S75">
        <v>3.4399235588972426</v>
      </c>
      <c r="T75">
        <v>0</v>
      </c>
      <c r="U75">
        <v>292.41860038355213</v>
      </c>
      <c r="V75">
        <v>0</v>
      </c>
      <c r="W75">
        <v>8.8385365173288228</v>
      </c>
      <c r="X75">
        <v>38.089317215709443</v>
      </c>
      <c r="Y75">
        <v>0</v>
      </c>
      <c r="Z75">
        <v>1.6646652</v>
      </c>
      <c r="AA75">
        <v>10.70561232</v>
      </c>
      <c r="AB75">
        <v>3.34519016</v>
      </c>
      <c r="AC75">
        <v>2.4581713599999997</v>
      </c>
      <c r="AD75">
        <v>2.3151846000000003</v>
      </c>
      <c r="AE75">
        <v>12.556885223999998</v>
      </c>
      <c r="AF75">
        <v>0</v>
      </c>
      <c r="AG75">
        <v>0</v>
      </c>
      <c r="AH75">
        <v>16.83766</v>
      </c>
      <c r="AI75">
        <v>0</v>
      </c>
      <c r="AJ75">
        <v>0</v>
      </c>
      <c r="AK75">
        <v>12.956460000000002</v>
      </c>
      <c r="AL75">
        <v>11.804000000000002</v>
      </c>
      <c r="AM75">
        <v>2.681234285714285</v>
      </c>
      <c r="AN75">
        <v>0</v>
      </c>
      <c r="AO75">
        <v>2.7630119999999998</v>
      </c>
      <c r="AP75">
        <v>1.1062716000000001</v>
      </c>
      <c r="AQ75">
        <v>0</v>
      </c>
      <c r="AR75">
        <v>12.758927999999999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24.336908034632756</v>
      </c>
      <c r="BB75">
        <f t="shared" si="1"/>
        <v>672.99571279600173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82.893083831840116</v>
      </c>
      <c r="L76">
        <v>20.723489352953273</v>
      </c>
      <c r="M76">
        <v>0</v>
      </c>
      <c r="N76">
        <v>29.999289900691615</v>
      </c>
      <c r="O76">
        <v>50.378070276497695</v>
      </c>
      <c r="P76">
        <v>59.205361021809018</v>
      </c>
      <c r="Q76">
        <v>2.000013540197461</v>
      </c>
      <c r="R76">
        <v>4.9648693779904303</v>
      </c>
      <c r="S76">
        <v>3.4399235588972426</v>
      </c>
      <c r="T76">
        <v>0</v>
      </c>
      <c r="U76">
        <v>292.41860038355213</v>
      </c>
      <c r="V76">
        <v>0</v>
      </c>
      <c r="W76">
        <v>8.8385365173288228</v>
      </c>
      <c r="X76">
        <v>38.089317215709443</v>
      </c>
      <c r="Y76">
        <v>0</v>
      </c>
      <c r="Z76">
        <v>1.6646652</v>
      </c>
      <c r="AA76">
        <v>10.70561232</v>
      </c>
      <c r="AB76">
        <v>3.34519016</v>
      </c>
      <c r="AC76">
        <v>2.4581713599999997</v>
      </c>
      <c r="AD76">
        <v>2.3151846000000003</v>
      </c>
      <c r="AE76">
        <v>12.556885223999998</v>
      </c>
      <c r="AF76">
        <v>0</v>
      </c>
      <c r="AG76">
        <v>0</v>
      </c>
      <c r="AH76">
        <v>16.83766</v>
      </c>
      <c r="AI76">
        <v>0</v>
      </c>
      <c r="AJ76">
        <v>0</v>
      </c>
      <c r="AK76">
        <v>12.956460000000002</v>
      </c>
      <c r="AL76">
        <v>11.804000000000002</v>
      </c>
      <c r="AM76">
        <v>2.681234285714285</v>
      </c>
      <c r="AN76">
        <v>0</v>
      </c>
      <c r="AO76">
        <v>2.7630119999999998</v>
      </c>
      <c r="AP76">
        <v>1.1062716000000001</v>
      </c>
      <c r="AQ76">
        <v>0</v>
      </c>
      <c r="AR76">
        <v>12.758927999999999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24.255701127329921</v>
      </c>
      <c r="BB76">
        <f t="shared" si="1"/>
        <v>670.7500638818517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82.892720848835609</v>
      </c>
      <c r="L77">
        <v>20.723489352953273</v>
      </c>
      <c r="M77">
        <v>0</v>
      </c>
      <c r="N77">
        <v>29.999289900691615</v>
      </c>
      <c r="O77">
        <v>50.378070276497695</v>
      </c>
      <c r="P77">
        <v>59.205361021809018</v>
      </c>
      <c r="Q77">
        <v>2.000013540197461</v>
      </c>
      <c r="R77">
        <v>5.3963918584825228</v>
      </c>
      <c r="S77">
        <v>2.9973508376288658</v>
      </c>
      <c r="T77">
        <v>0</v>
      </c>
      <c r="U77">
        <v>292.41860038355213</v>
      </c>
      <c r="V77">
        <v>0</v>
      </c>
      <c r="W77">
        <v>8.8385365173288228</v>
      </c>
      <c r="X77">
        <v>37.001025384843103</v>
      </c>
      <c r="Y77">
        <v>0</v>
      </c>
      <c r="Z77">
        <v>1.6646652</v>
      </c>
      <c r="AA77">
        <v>10.70561232</v>
      </c>
      <c r="AB77">
        <v>6.69038032</v>
      </c>
      <c r="AC77">
        <v>4.9163427199999994</v>
      </c>
      <c r="AD77">
        <v>2.3151846000000003</v>
      </c>
      <c r="AE77">
        <v>12.556885223999998</v>
      </c>
      <c r="AF77">
        <v>0</v>
      </c>
      <c r="AG77">
        <v>0</v>
      </c>
      <c r="AH77">
        <v>21.648419999999998</v>
      </c>
      <c r="AI77">
        <v>0</v>
      </c>
      <c r="AJ77">
        <v>0</v>
      </c>
      <c r="AK77">
        <v>12.956460000000002</v>
      </c>
      <c r="AL77">
        <v>11.804000000000002</v>
      </c>
      <c r="AM77">
        <v>4.0218514285714289</v>
      </c>
      <c r="AN77">
        <v>0</v>
      </c>
      <c r="AO77">
        <v>2.7630119999999998</v>
      </c>
      <c r="AP77">
        <v>0.94358460000000011</v>
      </c>
      <c r="AQ77">
        <v>0</v>
      </c>
      <c r="AR77">
        <v>12.758927999999999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24.628863988233832</v>
      </c>
      <c r="BB77">
        <f t="shared" si="1"/>
        <v>681.06924762915742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82.892153031973521</v>
      </c>
      <c r="L78">
        <v>20.723489352953273</v>
      </c>
      <c r="M78">
        <v>0</v>
      </c>
      <c r="N78">
        <v>29.999289900691615</v>
      </c>
      <c r="O78">
        <v>50.378070276497695</v>
      </c>
      <c r="P78">
        <v>59.205361021809018</v>
      </c>
      <c r="Q78">
        <v>2.000013540197461</v>
      </c>
      <c r="R78">
        <v>5.3963918584825228</v>
      </c>
      <c r="S78">
        <v>2.9973508376288658</v>
      </c>
      <c r="T78">
        <v>0</v>
      </c>
      <c r="U78">
        <v>292.41860038355213</v>
      </c>
      <c r="V78">
        <v>0</v>
      </c>
      <c r="W78">
        <v>8.8385365173288228</v>
      </c>
      <c r="X78">
        <v>37.001025384843103</v>
      </c>
      <c r="Y78">
        <v>0</v>
      </c>
      <c r="Z78">
        <v>1.6646652</v>
      </c>
      <c r="AA78">
        <v>10.70561232</v>
      </c>
      <c r="AB78">
        <v>6.69038032</v>
      </c>
      <c r="AC78">
        <v>4.9163427199999994</v>
      </c>
      <c r="AD78">
        <v>4.6303692000000005</v>
      </c>
      <c r="AE78">
        <v>12.556885223999998</v>
      </c>
      <c r="AF78">
        <v>0</v>
      </c>
      <c r="AG78">
        <v>0</v>
      </c>
      <c r="AH78">
        <v>28.864559999999994</v>
      </c>
      <c r="AI78">
        <v>0.64668400000000004</v>
      </c>
      <c r="AJ78">
        <v>0</v>
      </c>
      <c r="AK78">
        <v>12.956460000000002</v>
      </c>
      <c r="AL78">
        <v>11.804000000000002</v>
      </c>
      <c r="AM78">
        <v>4.0218514285714289</v>
      </c>
      <c r="AN78">
        <v>0</v>
      </c>
      <c r="AO78">
        <v>2.7630119999999998</v>
      </c>
      <c r="AP78">
        <v>0.94358460000000011</v>
      </c>
      <c r="AQ78">
        <v>0</v>
      </c>
      <c r="AR78">
        <v>12.758927999999999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24.98405656007133</v>
      </c>
      <c r="BB78">
        <f t="shared" si="1"/>
        <v>690.89149584045811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80.001151277918481</v>
      </c>
      <c r="L79">
        <v>20.670534268199681</v>
      </c>
      <c r="M79">
        <v>0</v>
      </c>
      <c r="N79">
        <v>29.999289900691615</v>
      </c>
      <c r="O79">
        <v>50.378070276497695</v>
      </c>
      <c r="P79">
        <v>59.102406336495783</v>
      </c>
      <c r="Q79">
        <v>2.0007116809116807</v>
      </c>
      <c r="R79">
        <v>2.9961837314105448</v>
      </c>
      <c r="S79">
        <v>1.9992253472222217</v>
      </c>
      <c r="T79">
        <v>0</v>
      </c>
      <c r="U79">
        <v>292.41860038355213</v>
      </c>
      <c r="V79">
        <v>0</v>
      </c>
      <c r="W79">
        <v>4.9971477996965099</v>
      </c>
      <c r="X79">
        <v>15.00367756886884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9.260738400000001</v>
      </c>
      <c r="AE79">
        <v>12.556885223999998</v>
      </c>
      <c r="AF79">
        <v>0</v>
      </c>
      <c r="AG79">
        <v>0</v>
      </c>
      <c r="AH79">
        <v>35.6477316</v>
      </c>
      <c r="AI79">
        <v>1.9400519999999999</v>
      </c>
      <c r="AJ79">
        <v>0</v>
      </c>
      <c r="AK79">
        <v>12.956460000000002</v>
      </c>
      <c r="AL79">
        <v>15.345200000000004</v>
      </c>
      <c r="AM79">
        <v>4.0218514285714289</v>
      </c>
      <c r="AN79">
        <v>0</v>
      </c>
      <c r="AO79">
        <v>2.7630119999999998</v>
      </c>
      <c r="AP79">
        <v>0.94358460000000011</v>
      </c>
      <c r="AQ79">
        <v>0</v>
      </c>
      <c r="AR79">
        <v>12.758927999999999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24.743437050240274</v>
      </c>
      <c r="BB79">
        <f t="shared" si="1"/>
        <v>684.2370716877964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80.001151277918481</v>
      </c>
      <c r="L80">
        <v>20.670534268199681</v>
      </c>
      <c r="M80">
        <v>0</v>
      </c>
      <c r="N80">
        <v>29.999289900691615</v>
      </c>
      <c r="O80">
        <v>50.378070276497695</v>
      </c>
      <c r="P80">
        <v>59.102406336495783</v>
      </c>
      <c r="Q80">
        <v>2.0007116809116807</v>
      </c>
      <c r="R80">
        <v>2.9961837314105448</v>
      </c>
      <c r="S80">
        <v>1.9992253472222217</v>
      </c>
      <c r="T80">
        <v>0</v>
      </c>
      <c r="U80">
        <v>292.41860038355213</v>
      </c>
      <c r="V80">
        <v>0</v>
      </c>
      <c r="W80">
        <v>4.9971477996965099</v>
      </c>
      <c r="X80">
        <v>15.00367756886884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9.260738400000001</v>
      </c>
      <c r="AE80">
        <v>12.556885223999998</v>
      </c>
      <c r="AF80">
        <v>0</v>
      </c>
      <c r="AG80">
        <v>0</v>
      </c>
      <c r="AH80">
        <v>35.6477316</v>
      </c>
      <c r="AI80">
        <v>12.610338</v>
      </c>
      <c r="AJ80">
        <v>0</v>
      </c>
      <c r="AK80">
        <v>12.956460000000002</v>
      </c>
      <c r="AL80">
        <v>15.345200000000004</v>
      </c>
      <c r="AM80">
        <v>4.0218514285714289</v>
      </c>
      <c r="AN80">
        <v>0</v>
      </c>
      <c r="AO80">
        <v>2.7630119999999998</v>
      </c>
      <c r="AP80">
        <v>0.94358460000000011</v>
      </c>
      <c r="AQ80">
        <v>0</v>
      </c>
      <c r="AR80">
        <v>12.758927999999999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25.115830006240273</v>
      </c>
      <c r="BB80">
        <f t="shared" si="1"/>
        <v>694.53496473179632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72.635069263819034</v>
      </c>
      <c r="L81">
        <v>20.287249874625296</v>
      </c>
      <c r="M81">
        <v>0</v>
      </c>
      <c r="N81">
        <v>29.999289900691615</v>
      </c>
      <c r="O81">
        <v>50.378070276497695</v>
      </c>
      <c r="P81">
        <v>59.102406336495783</v>
      </c>
      <c r="Q81">
        <v>2.000825869120654</v>
      </c>
      <c r="R81">
        <v>3.0047340036563068</v>
      </c>
      <c r="S81">
        <v>1.9998045867176302</v>
      </c>
      <c r="T81">
        <v>0</v>
      </c>
      <c r="U81">
        <v>292.41860038355213</v>
      </c>
      <c r="V81">
        <v>0</v>
      </c>
      <c r="W81">
        <v>5.0030332552693206</v>
      </c>
      <c r="X81">
        <v>15.001926492353233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9.260738400000001</v>
      </c>
      <c r="AE81">
        <v>12.556885223999998</v>
      </c>
      <c r="AF81">
        <v>0</v>
      </c>
      <c r="AG81">
        <v>0</v>
      </c>
      <c r="AH81">
        <v>35.6477316</v>
      </c>
      <c r="AI81">
        <v>12.610338</v>
      </c>
      <c r="AJ81">
        <v>0</v>
      </c>
      <c r="AK81">
        <v>12.956460000000002</v>
      </c>
      <c r="AL81">
        <v>15.345200000000004</v>
      </c>
      <c r="AM81">
        <v>4.0218514285714289</v>
      </c>
      <c r="AN81">
        <v>0</v>
      </c>
      <c r="AO81">
        <v>2.7630119999999998</v>
      </c>
      <c r="AP81">
        <v>0.78089759999999997</v>
      </c>
      <c r="AQ81">
        <v>0</v>
      </c>
      <c r="AR81">
        <v>12.758927999999999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24.840148922017605</v>
      </c>
      <c r="BB81">
        <f t="shared" si="1"/>
        <v>686.91197048735239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80.001415605156808</v>
      </c>
      <c r="L82">
        <v>20.287249874625296</v>
      </c>
      <c r="M82">
        <v>0</v>
      </c>
      <c r="N82">
        <v>29.999289900691615</v>
      </c>
      <c r="O82">
        <v>50.378070276497695</v>
      </c>
      <c r="P82">
        <v>59.102406336495783</v>
      </c>
      <c r="Q82">
        <v>2.000825869120654</v>
      </c>
      <c r="R82">
        <v>3.0047340036563068</v>
      </c>
      <c r="S82">
        <v>1.9998045867176302</v>
      </c>
      <c r="T82">
        <v>0</v>
      </c>
      <c r="U82">
        <v>292.41860038355213</v>
      </c>
      <c r="V82">
        <v>0</v>
      </c>
      <c r="W82">
        <v>5.0030332552693206</v>
      </c>
      <c r="X82">
        <v>15.001926492353233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9.260738400000001</v>
      </c>
      <c r="AE82">
        <v>12.556885223999998</v>
      </c>
      <c r="AF82">
        <v>0</v>
      </c>
      <c r="AG82">
        <v>0</v>
      </c>
      <c r="AH82">
        <v>35.6477316</v>
      </c>
      <c r="AI82">
        <v>12.610338</v>
      </c>
      <c r="AJ82">
        <v>0</v>
      </c>
      <c r="AK82">
        <v>12.956460000000002</v>
      </c>
      <c r="AL82">
        <v>15.345200000000004</v>
      </c>
      <c r="AM82">
        <v>4.0218514285714289</v>
      </c>
      <c r="AN82">
        <v>0</v>
      </c>
      <c r="AO82">
        <v>2.7630119999999998</v>
      </c>
      <c r="AP82">
        <v>0.78089759999999997</v>
      </c>
      <c r="AQ82">
        <v>0</v>
      </c>
      <c r="AR82">
        <v>12.758927999999999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25.097234448497829</v>
      </c>
      <c r="BB82">
        <f t="shared" si="1"/>
        <v>694.02123130221003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97.023891559524728</v>
      </c>
      <c r="L83">
        <v>20.339628401961637</v>
      </c>
      <c r="M83">
        <v>0</v>
      </c>
      <c r="N83">
        <v>29.999289900691615</v>
      </c>
      <c r="O83">
        <v>50.378070276497695</v>
      </c>
      <c r="P83">
        <v>59.102406336495783</v>
      </c>
      <c r="Q83">
        <v>2.000825869120654</v>
      </c>
      <c r="R83">
        <v>3.0047340036563068</v>
      </c>
      <c r="S83">
        <v>1.9998045867176302</v>
      </c>
      <c r="T83">
        <v>0</v>
      </c>
      <c r="U83">
        <v>243.68964722803443</v>
      </c>
      <c r="V83">
        <v>0</v>
      </c>
      <c r="W83">
        <v>5.0030332552693206</v>
      </c>
      <c r="X83">
        <v>15.001926492353233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9.260738400000001</v>
      </c>
      <c r="AE83">
        <v>12.556885223999998</v>
      </c>
      <c r="AF83">
        <v>0</v>
      </c>
      <c r="AG83">
        <v>0</v>
      </c>
      <c r="AH83">
        <v>35.6477316</v>
      </c>
      <c r="AI83">
        <v>12.610338</v>
      </c>
      <c r="AJ83">
        <v>0</v>
      </c>
      <c r="AK83">
        <v>12.956460000000002</v>
      </c>
      <c r="AL83">
        <v>15.345200000000004</v>
      </c>
      <c r="AM83">
        <v>4.0218514285714289</v>
      </c>
      <c r="AN83">
        <v>0</v>
      </c>
      <c r="AO83">
        <v>2.7630119999999998</v>
      </c>
      <c r="AP83">
        <v>0.78089759999999997</v>
      </c>
      <c r="AQ83">
        <v>0</v>
      </c>
      <c r="AR83">
        <v>12.758927999999999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23.992507034132807</v>
      </c>
      <c r="BB83">
        <f t="shared" si="1"/>
        <v>663.47186004276159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82.147214374796803</v>
      </c>
      <c r="L84">
        <v>20.339628401961637</v>
      </c>
      <c r="M84">
        <v>0</v>
      </c>
      <c r="N84">
        <v>29.999289900691615</v>
      </c>
      <c r="O84">
        <v>50.378070276497695</v>
      </c>
      <c r="P84">
        <v>59.102406336495783</v>
      </c>
      <c r="Q84">
        <v>2.000825869120654</v>
      </c>
      <c r="R84">
        <v>3.0047340036563068</v>
      </c>
      <c r="S84">
        <v>1.9998045867176302</v>
      </c>
      <c r="T84">
        <v>0</v>
      </c>
      <c r="U84">
        <v>243.68964722803443</v>
      </c>
      <c r="V84">
        <v>0</v>
      </c>
      <c r="W84">
        <v>5.0030332552693206</v>
      </c>
      <c r="X84">
        <v>15.001926492353233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9.260738400000001</v>
      </c>
      <c r="AE84">
        <v>12.556885223999998</v>
      </c>
      <c r="AF84">
        <v>0</v>
      </c>
      <c r="AG84">
        <v>0</v>
      </c>
      <c r="AH84">
        <v>35.6477316</v>
      </c>
      <c r="AI84">
        <v>12.610338</v>
      </c>
      <c r="AJ84">
        <v>0</v>
      </c>
      <c r="AK84">
        <v>12.956460000000002</v>
      </c>
      <c r="AL84">
        <v>15.345200000000004</v>
      </c>
      <c r="AM84">
        <v>4.0218514285714289</v>
      </c>
      <c r="AN84">
        <v>0</v>
      </c>
      <c r="AO84">
        <v>2.7630119999999998</v>
      </c>
      <c r="AP84">
        <v>0.78089759999999997</v>
      </c>
      <c r="AQ84">
        <v>0</v>
      </c>
      <c r="AR84">
        <v>12.758927999999999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23.473310903895658</v>
      </c>
      <c r="BB84">
        <f t="shared" si="1"/>
        <v>649.1143789882708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82.178021291294243</v>
      </c>
      <c r="L85">
        <v>20.339628401961637</v>
      </c>
      <c r="M85">
        <v>0</v>
      </c>
      <c r="N85">
        <v>29.999289900691615</v>
      </c>
      <c r="O85">
        <v>50.378070276497695</v>
      </c>
      <c r="P85">
        <v>58.726764011541484</v>
      </c>
      <c r="Q85">
        <v>2.000825869120654</v>
      </c>
      <c r="R85">
        <v>3.0047340036563068</v>
      </c>
      <c r="S85">
        <v>1.9998045867176302</v>
      </c>
      <c r="T85">
        <v>0</v>
      </c>
      <c r="U85">
        <v>243.68964722803443</v>
      </c>
      <c r="V85">
        <v>0</v>
      </c>
      <c r="W85">
        <v>5.0030332552693206</v>
      </c>
      <c r="X85">
        <v>15.001926492353233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9.260738400000001</v>
      </c>
      <c r="AE85">
        <v>12.556885223999998</v>
      </c>
      <c r="AF85">
        <v>0</v>
      </c>
      <c r="AG85">
        <v>0</v>
      </c>
      <c r="AH85">
        <v>35.6477316</v>
      </c>
      <c r="AI85">
        <v>12.610338</v>
      </c>
      <c r="AJ85">
        <v>0</v>
      </c>
      <c r="AK85">
        <v>12.956460000000002</v>
      </c>
      <c r="AL85">
        <v>15.345200000000004</v>
      </c>
      <c r="AM85">
        <v>4.0218514285714289</v>
      </c>
      <c r="AN85">
        <v>0</v>
      </c>
      <c r="AO85">
        <v>2.7630119999999998</v>
      </c>
      <c r="AP85">
        <v>0.78089759999999997</v>
      </c>
      <c r="AQ85">
        <v>0</v>
      </c>
      <c r="AR85">
        <v>12.758927999999999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23.461276154529763</v>
      </c>
      <c r="BB85">
        <f t="shared" si="1"/>
        <v>648.78157832917987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82.187931430060218</v>
      </c>
      <c r="L86">
        <v>20.339628401961637</v>
      </c>
      <c r="M86">
        <v>0</v>
      </c>
      <c r="N86">
        <v>29.999289900691615</v>
      </c>
      <c r="O86">
        <v>50.378070276497695</v>
      </c>
      <c r="P86">
        <v>58.726764011541484</v>
      </c>
      <c r="Q86">
        <v>2.000825869120654</v>
      </c>
      <c r="R86">
        <v>3.0047340036563068</v>
      </c>
      <c r="S86">
        <v>1.9998045867176302</v>
      </c>
      <c r="T86">
        <v>0</v>
      </c>
      <c r="U86">
        <v>243.68964722803443</v>
      </c>
      <c r="V86">
        <v>0</v>
      </c>
      <c r="W86">
        <v>5.0030332552693206</v>
      </c>
      <c r="X86">
        <v>15.001926492353233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9.260738400000001</v>
      </c>
      <c r="AE86">
        <v>12.556885223999998</v>
      </c>
      <c r="AF86">
        <v>0</v>
      </c>
      <c r="AG86">
        <v>0</v>
      </c>
      <c r="AH86">
        <v>35.6477316</v>
      </c>
      <c r="AI86">
        <v>1.9400519999999999</v>
      </c>
      <c r="AJ86">
        <v>0</v>
      </c>
      <c r="AK86">
        <v>12.956460000000002</v>
      </c>
      <c r="AL86">
        <v>15.345200000000004</v>
      </c>
      <c r="AM86">
        <v>4.0218514285714289</v>
      </c>
      <c r="AN86">
        <v>0</v>
      </c>
      <c r="AO86">
        <v>2.7630119999999998</v>
      </c>
      <c r="AP86">
        <v>0.78089759999999997</v>
      </c>
      <c r="AQ86">
        <v>0</v>
      </c>
      <c r="AR86">
        <v>12.758927999999999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23.089229103220028</v>
      </c>
      <c r="BB86">
        <f t="shared" si="1"/>
        <v>638.49324951925553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82.893562632462618</v>
      </c>
      <c r="L87">
        <v>20.339628401961637</v>
      </c>
      <c r="M87">
        <v>0</v>
      </c>
      <c r="N87">
        <v>29.999289900691615</v>
      </c>
      <c r="O87">
        <v>50.378070276497695</v>
      </c>
      <c r="P87">
        <v>58.726764011541484</v>
      </c>
      <c r="Q87">
        <v>2.000825869120654</v>
      </c>
      <c r="R87">
        <v>3.0047340036563068</v>
      </c>
      <c r="S87">
        <v>1.9998045867176302</v>
      </c>
      <c r="T87">
        <v>0</v>
      </c>
      <c r="U87">
        <v>243.68964722803443</v>
      </c>
      <c r="V87">
        <v>0</v>
      </c>
      <c r="W87">
        <v>5.0030332552693206</v>
      </c>
      <c r="X87">
        <v>15.001926492353233</v>
      </c>
      <c r="Y87">
        <v>0</v>
      </c>
      <c r="Z87">
        <v>1.6646652</v>
      </c>
      <c r="AA87">
        <v>10.70561232</v>
      </c>
      <c r="AB87">
        <v>10.035570480000001</v>
      </c>
      <c r="AC87">
        <v>7.381953231999999</v>
      </c>
      <c r="AD87">
        <v>4.6303692000000005</v>
      </c>
      <c r="AE87">
        <v>12.556885223999998</v>
      </c>
      <c r="AF87">
        <v>0</v>
      </c>
      <c r="AG87">
        <v>0</v>
      </c>
      <c r="AH87">
        <v>28.864559999999994</v>
      </c>
      <c r="AI87">
        <v>0.64668400000000004</v>
      </c>
      <c r="AJ87">
        <v>0</v>
      </c>
      <c r="AK87">
        <v>12.956460000000002</v>
      </c>
      <c r="AL87">
        <v>11.804000000000002</v>
      </c>
      <c r="AM87">
        <v>2.681234285714285</v>
      </c>
      <c r="AN87">
        <v>0</v>
      </c>
      <c r="AO87">
        <v>2.4643079999999995</v>
      </c>
      <c r="AP87">
        <v>0.78089759999999997</v>
      </c>
      <c r="AQ87">
        <v>0</v>
      </c>
      <c r="AR87">
        <v>12.758927999999999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22.373390804942893</v>
      </c>
      <c r="BB87">
        <f t="shared" si="1"/>
        <v>618.69795867707785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82.892373985082429</v>
      </c>
      <c r="L88">
        <v>20.339628401961637</v>
      </c>
      <c r="M88">
        <v>0</v>
      </c>
      <c r="N88">
        <v>29.999289900691615</v>
      </c>
      <c r="O88">
        <v>50.378070276497695</v>
      </c>
      <c r="P88">
        <v>58.726764011541484</v>
      </c>
      <c r="Q88">
        <v>2.000825869120654</v>
      </c>
      <c r="R88">
        <v>3.0047340036563068</v>
      </c>
      <c r="S88">
        <v>1.9998045867176302</v>
      </c>
      <c r="T88">
        <v>0</v>
      </c>
      <c r="U88">
        <v>243.68964722803443</v>
      </c>
      <c r="V88">
        <v>0</v>
      </c>
      <c r="W88">
        <v>5.0030332552693206</v>
      </c>
      <c r="X88">
        <v>15.001926492353233</v>
      </c>
      <c r="Y88">
        <v>0</v>
      </c>
      <c r="Z88">
        <v>1.6646652</v>
      </c>
      <c r="AA88">
        <v>10.70561232</v>
      </c>
      <c r="AB88">
        <v>10.035570480000001</v>
      </c>
      <c r="AC88">
        <v>7.381953231999999</v>
      </c>
      <c r="AD88">
        <v>4.6303692000000005</v>
      </c>
      <c r="AE88">
        <v>12.556885223999998</v>
      </c>
      <c r="AF88">
        <v>0</v>
      </c>
      <c r="AG88">
        <v>0</v>
      </c>
      <c r="AH88">
        <v>28.864559999999994</v>
      </c>
      <c r="AI88">
        <v>0</v>
      </c>
      <c r="AJ88">
        <v>0</v>
      </c>
      <c r="AK88">
        <v>12.956460000000002</v>
      </c>
      <c r="AL88">
        <v>11.804000000000002</v>
      </c>
      <c r="AM88">
        <v>2.681234285714285</v>
      </c>
      <c r="AN88">
        <v>0</v>
      </c>
      <c r="AO88">
        <v>2.4643079999999995</v>
      </c>
      <c r="AP88">
        <v>0.78089759999999997</v>
      </c>
      <c r="AQ88">
        <v>0</v>
      </c>
      <c r="AR88">
        <v>12.758927999999999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22.350780185831944</v>
      </c>
      <c r="BB88">
        <f t="shared" si="1"/>
        <v>618.07269664880869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82.893562632462618</v>
      </c>
      <c r="L89">
        <v>20.339628401961637</v>
      </c>
      <c r="M89">
        <v>0</v>
      </c>
      <c r="N89">
        <v>29.999289900691615</v>
      </c>
      <c r="O89">
        <v>50.378070276497695</v>
      </c>
      <c r="P89">
        <v>58.726764011541484</v>
      </c>
      <c r="Q89">
        <v>2.000825869120654</v>
      </c>
      <c r="R89">
        <v>3.0047340036563068</v>
      </c>
      <c r="S89">
        <v>1.9998045867176302</v>
      </c>
      <c r="T89">
        <v>0</v>
      </c>
      <c r="U89">
        <v>243.68964722803443</v>
      </c>
      <c r="V89">
        <v>0</v>
      </c>
      <c r="W89">
        <v>5.0030332552693206</v>
      </c>
      <c r="X89">
        <v>13.999708852967883</v>
      </c>
      <c r="Y89">
        <v>0</v>
      </c>
      <c r="Z89">
        <v>1.6646652</v>
      </c>
      <c r="AA89">
        <v>10.70561232</v>
      </c>
      <c r="AB89">
        <v>10.035570480000001</v>
      </c>
      <c r="AC89">
        <v>7.381953231999999</v>
      </c>
      <c r="AD89">
        <v>4.6303692000000005</v>
      </c>
      <c r="AE89">
        <v>12.556885223999998</v>
      </c>
      <c r="AF89">
        <v>0</v>
      </c>
      <c r="AG89">
        <v>0</v>
      </c>
      <c r="AH89">
        <v>28.864559999999994</v>
      </c>
      <c r="AI89">
        <v>0</v>
      </c>
      <c r="AJ89">
        <v>0</v>
      </c>
      <c r="AK89">
        <v>12.956460000000002</v>
      </c>
      <c r="AL89">
        <v>11.804000000000002</v>
      </c>
      <c r="AM89">
        <v>2.681234285714285</v>
      </c>
      <c r="AN89">
        <v>0</v>
      </c>
      <c r="AO89">
        <v>2.4643079999999995</v>
      </c>
      <c r="AP89">
        <v>0.78089759999999997</v>
      </c>
      <c r="AQ89">
        <v>0</v>
      </c>
      <c r="AR89">
        <v>12.758927999999999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22.315844238445209</v>
      </c>
      <c r="BB89">
        <f t="shared" si="1"/>
        <v>617.10660360419024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82.892373985082429</v>
      </c>
      <c r="L90">
        <v>20.339628401961637</v>
      </c>
      <c r="M90">
        <v>0</v>
      </c>
      <c r="N90">
        <v>29.999289900691615</v>
      </c>
      <c r="O90">
        <v>50.378070276497695</v>
      </c>
      <c r="P90">
        <v>58.726764011541484</v>
      </c>
      <c r="Q90">
        <v>2.000825869120654</v>
      </c>
      <c r="R90">
        <v>3.0047340036563068</v>
      </c>
      <c r="S90">
        <v>1.9998045867176302</v>
      </c>
      <c r="T90">
        <v>0</v>
      </c>
      <c r="U90">
        <v>243.68964722803443</v>
      </c>
      <c r="V90">
        <v>0</v>
      </c>
      <c r="W90">
        <v>5.0030332552693206</v>
      </c>
      <c r="X90">
        <v>13.999708852967883</v>
      </c>
      <c r="Y90">
        <v>0</v>
      </c>
      <c r="Z90">
        <v>1.6646652</v>
      </c>
      <c r="AA90">
        <v>10.70561232</v>
      </c>
      <c r="AB90">
        <v>10.035570480000001</v>
      </c>
      <c r="AC90">
        <v>7.381953231999999</v>
      </c>
      <c r="AD90">
        <v>4.6303692000000005</v>
      </c>
      <c r="AE90">
        <v>12.556885223999998</v>
      </c>
      <c r="AF90">
        <v>0</v>
      </c>
      <c r="AG90">
        <v>0</v>
      </c>
      <c r="AH90">
        <v>28.864559999999994</v>
      </c>
      <c r="AI90">
        <v>0</v>
      </c>
      <c r="AJ90">
        <v>0</v>
      </c>
      <c r="AK90">
        <v>12.956460000000002</v>
      </c>
      <c r="AL90">
        <v>11.804000000000002</v>
      </c>
      <c r="AM90">
        <v>2.681234285714285</v>
      </c>
      <c r="AN90">
        <v>0</v>
      </c>
      <c r="AO90">
        <v>2.4643079999999995</v>
      </c>
      <c r="AP90">
        <v>0.78089759999999997</v>
      </c>
      <c r="AQ90">
        <v>0</v>
      </c>
      <c r="AR90">
        <v>12.758927999999999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22.315802789334256</v>
      </c>
      <c r="BB90">
        <f t="shared" si="1"/>
        <v>617.1054564059209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82.893562632462618</v>
      </c>
      <c r="L91">
        <v>20.80586768611014</v>
      </c>
      <c r="M91">
        <v>0</v>
      </c>
      <c r="N91">
        <v>29.999289900691615</v>
      </c>
      <c r="O91">
        <v>50.378070276497695</v>
      </c>
      <c r="P91">
        <v>58.726764011541484</v>
      </c>
      <c r="Q91">
        <v>2.000825869120654</v>
      </c>
      <c r="R91">
        <v>3.0045476909797149</v>
      </c>
      <c r="S91">
        <v>1.9997422786547701</v>
      </c>
      <c r="T91">
        <v>0</v>
      </c>
      <c r="U91">
        <v>243.68964722803443</v>
      </c>
      <c r="V91">
        <v>0</v>
      </c>
      <c r="W91">
        <v>4.9980547642928785</v>
      </c>
      <c r="X91">
        <v>13.999708852967883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9.260738400000001</v>
      </c>
      <c r="AE91">
        <v>12.556885223999998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12.956460000000002</v>
      </c>
      <c r="AL91">
        <v>11.804000000000002</v>
      </c>
      <c r="AM91">
        <v>4.0218514285714289</v>
      </c>
      <c r="AN91">
        <v>0</v>
      </c>
      <c r="AO91">
        <v>2.4643079999999995</v>
      </c>
      <c r="AP91">
        <v>2.4077675999999997</v>
      </c>
      <c r="AQ91">
        <v>0</v>
      </c>
      <c r="AR91">
        <v>12.758927999999999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22.950024766282894</v>
      </c>
      <c r="BB91">
        <f t="shared" si="1"/>
        <v>634.64379359164229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82.892373985082429</v>
      </c>
      <c r="L92">
        <v>20.722996028501345</v>
      </c>
      <c r="M92">
        <v>0</v>
      </c>
      <c r="N92">
        <v>29.999289900691615</v>
      </c>
      <c r="O92">
        <v>50.378070276497695</v>
      </c>
      <c r="P92">
        <v>58.726764011541484</v>
      </c>
      <c r="Q92">
        <v>2.000825869120654</v>
      </c>
      <c r="R92">
        <v>3.0045476909797149</v>
      </c>
      <c r="S92">
        <v>1.9997422786547701</v>
      </c>
      <c r="T92">
        <v>0</v>
      </c>
      <c r="U92">
        <v>243.68964722803443</v>
      </c>
      <c r="V92">
        <v>0</v>
      </c>
      <c r="W92">
        <v>4.9980547642928785</v>
      </c>
      <c r="X92">
        <v>13.999708852967883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9.260738400000001</v>
      </c>
      <c r="AE92">
        <v>12.556885223999998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12.956460000000002</v>
      </c>
      <c r="AL92">
        <v>11.804000000000002</v>
      </c>
      <c r="AM92">
        <v>4.0218514285714289</v>
      </c>
      <c r="AN92">
        <v>0</v>
      </c>
      <c r="AO92">
        <v>2.4643079999999995</v>
      </c>
      <c r="AP92">
        <v>2.4077675999999997</v>
      </c>
      <c r="AQ92">
        <v>0</v>
      </c>
      <c r="AR92">
        <v>12.758927999999999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22.947091089654904</v>
      </c>
      <c r="BB92">
        <f t="shared" si="1"/>
        <v>634.56266696328134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82.893562632462618</v>
      </c>
      <c r="L93">
        <v>20.722996028501345</v>
      </c>
      <c r="M93">
        <v>0</v>
      </c>
      <c r="N93">
        <v>29.999289900691615</v>
      </c>
      <c r="O93">
        <v>50.378070276497695</v>
      </c>
      <c r="P93">
        <v>58.726764011541484</v>
      </c>
      <c r="Q93">
        <v>2.000825869120654</v>
      </c>
      <c r="R93">
        <v>3.0045476909797149</v>
      </c>
      <c r="S93">
        <v>1.9997422786547701</v>
      </c>
      <c r="T93">
        <v>0</v>
      </c>
      <c r="U93">
        <v>243.68964722803443</v>
      </c>
      <c r="V93">
        <v>0</v>
      </c>
      <c r="W93">
        <v>8.8385365173288228</v>
      </c>
      <c r="X93">
        <v>38.089317202296314</v>
      </c>
      <c r="Y93">
        <v>0</v>
      </c>
      <c r="Z93">
        <v>1.6646652</v>
      </c>
      <c r="AA93">
        <v>10.70561232</v>
      </c>
      <c r="AB93">
        <v>10.035570480000001</v>
      </c>
      <c r="AC93">
        <v>7.381953231999999</v>
      </c>
      <c r="AD93">
        <v>9.260738400000001</v>
      </c>
      <c r="AE93">
        <v>12.556885223999998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12.956460000000002</v>
      </c>
      <c r="AL93">
        <v>11.804000000000002</v>
      </c>
      <c r="AM93">
        <v>4.0218514285714289</v>
      </c>
      <c r="AN93">
        <v>0</v>
      </c>
      <c r="AO93">
        <v>2.5165811999999992</v>
      </c>
      <c r="AP93">
        <v>0.78089759999999997</v>
      </c>
      <c r="AQ93">
        <v>0</v>
      </c>
      <c r="AR93">
        <v>12.758927999999999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23.750745654041701</v>
      </c>
      <c r="BB93">
        <f t="shared" si="1"/>
        <v>656.78636394863918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82.892373985082429</v>
      </c>
      <c r="L94">
        <v>20.722996028501345</v>
      </c>
      <c r="M94">
        <v>0</v>
      </c>
      <c r="N94">
        <v>29.999289900691615</v>
      </c>
      <c r="O94">
        <v>50.378070276497695</v>
      </c>
      <c r="P94">
        <v>58.726764011541484</v>
      </c>
      <c r="Q94">
        <v>2.000825869120654</v>
      </c>
      <c r="R94">
        <v>3.0045476909797149</v>
      </c>
      <c r="S94">
        <v>1.9997422786547701</v>
      </c>
      <c r="T94">
        <v>0</v>
      </c>
      <c r="U94">
        <v>243.68964722803443</v>
      </c>
      <c r="V94">
        <v>0</v>
      </c>
      <c r="W94">
        <v>8.8385365173288228</v>
      </c>
      <c r="X94">
        <v>38.089317202296314</v>
      </c>
      <c r="Y94">
        <v>0</v>
      </c>
      <c r="Z94">
        <v>1.6646652</v>
      </c>
      <c r="AA94">
        <v>10.70561232</v>
      </c>
      <c r="AB94">
        <v>10.035570480000001</v>
      </c>
      <c r="AC94">
        <v>7.381953231999999</v>
      </c>
      <c r="AD94">
        <v>9.260738400000001</v>
      </c>
      <c r="AE94">
        <v>12.556885223999998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12.956460000000002</v>
      </c>
      <c r="AL94">
        <v>11.804000000000002</v>
      </c>
      <c r="AM94">
        <v>4.0218514285714289</v>
      </c>
      <c r="AN94">
        <v>0</v>
      </c>
      <c r="AO94">
        <v>2.5165811999999992</v>
      </c>
      <c r="AP94">
        <v>0.78089759999999997</v>
      </c>
      <c r="AQ94">
        <v>0</v>
      </c>
      <c r="AR94">
        <v>12.758927999999999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23.750704204930749</v>
      </c>
      <c r="BB94">
        <f t="shared" si="1"/>
        <v>656.78521675036984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82.893562632462618</v>
      </c>
      <c r="L95">
        <v>20.59869093603929</v>
      </c>
      <c r="M95">
        <v>0</v>
      </c>
      <c r="N95">
        <v>29.999289900691615</v>
      </c>
      <c r="O95">
        <v>50.378070276497695</v>
      </c>
      <c r="P95">
        <v>58.93913955928646</v>
      </c>
      <c r="Q95">
        <v>2.000825869120654</v>
      </c>
      <c r="R95">
        <v>3.0045476909797149</v>
      </c>
      <c r="S95">
        <v>1.9997422786547701</v>
      </c>
      <c r="T95">
        <v>0</v>
      </c>
      <c r="U95">
        <v>243.68964722803443</v>
      </c>
      <c r="V95">
        <v>0</v>
      </c>
      <c r="W95">
        <v>8.8385365173288228</v>
      </c>
      <c r="X95">
        <v>38.089317202296314</v>
      </c>
      <c r="Y95">
        <v>0</v>
      </c>
      <c r="Z95">
        <v>1.6646652</v>
      </c>
      <c r="AA95">
        <v>10.70561232</v>
      </c>
      <c r="AB95">
        <v>6.69038032</v>
      </c>
      <c r="AC95">
        <v>4.9163427199999994</v>
      </c>
      <c r="AD95">
        <v>6.9455538000000008</v>
      </c>
      <c r="AE95">
        <v>12.556885223999998</v>
      </c>
      <c r="AF95">
        <v>0</v>
      </c>
      <c r="AG95">
        <v>0</v>
      </c>
      <c r="AH95">
        <v>28.864559999999994</v>
      </c>
      <c r="AI95">
        <v>0</v>
      </c>
      <c r="AJ95">
        <v>0</v>
      </c>
      <c r="AK95">
        <v>12.956460000000002</v>
      </c>
      <c r="AL95">
        <v>11.804000000000002</v>
      </c>
      <c r="AM95">
        <v>2.681234285714285</v>
      </c>
      <c r="AN95">
        <v>0</v>
      </c>
      <c r="AO95">
        <v>2.5165811999999992</v>
      </c>
      <c r="AP95">
        <v>0.78089759999999997</v>
      </c>
      <c r="AQ95">
        <v>0</v>
      </c>
      <c r="AR95">
        <v>12.758927999999999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23.186702336510983</v>
      </c>
      <c r="BB95">
        <f t="shared" si="1"/>
        <v>641.18870370659545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82.892373985082429</v>
      </c>
      <c r="L96">
        <v>19.99817145643495</v>
      </c>
      <c r="M96">
        <v>0</v>
      </c>
      <c r="N96">
        <v>29.999289900691615</v>
      </c>
      <c r="O96">
        <v>50.378070276497695</v>
      </c>
      <c r="P96">
        <v>59.275902771705866</v>
      </c>
      <c r="Q96">
        <v>2.000825869120654</v>
      </c>
      <c r="R96">
        <v>3.0045476909797149</v>
      </c>
      <c r="S96">
        <v>1.9997422786547701</v>
      </c>
      <c r="T96">
        <v>0</v>
      </c>
      <c r="U96">
        <v>243.68964722803443</v>
      </c>
      <c r="V96">
        <v>0</v>
      </c>
      <c r="W96">
        <v>8.8385365173288228</v>
      </c>
      <c r="X96">
        <v>38.089317202296314</v>
      </c>
      <c r="Y96">
        <v>0</v>
      </c>
      <c r="Z96">
        <v>1.6646652</v>
      </c>
      <c r="AA96">
        <v>10.70561232</v>
      </c>
      <c r="AB96">
        <v>6.69038032</v>
      </c>
      <c r="AC96">
        <v>4.9163427199999994</v>
      </c>
      <c r="AD96">
        <v>4.6303692000000005</v>
      </c>
      <c r="AE96">
        <v>12.556885223999998</v>
      </c>
      <c r="AF96">
        <v>0</v>
      </c>
      <c r="AG96">
        <v>0</v>
      </c>
      <c r="AH96">
        <v>28.864559999999994</v>
      </c>
      <c r="AI96">
        <v>0</v>
      </c>
      <c r="AJ96">
        <v>0</v>
      </c>
      <c r="AK96">
        <v>12.956460000000002</v>
      </c>
      <c r="AL96">
        <v>11.804000000000002</v>
      </c>
      <c r="AM96">
        <v>2.681234285714285</v>
      </c>
      <c r="AN96">
        <v>0</v>
      </c>
      <c r="AO96">
        <v>2.5165811999999992</v>
      </c>
      <c r="AP96">
        <v>0.78089759999999997</v>
      </c>
      <c r="AQ96">
        <v>0</v>
      </c>
      <c r="AR96">
        <v>12.758927999999999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23.096655855645523</v>
      </c>
      <c r="BB96">
        <f t="shared" si="1"/>
        <v>638.6986206728958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82.892736760982061</v>
      </c>
      <c r="L97">
        <v>20.194641868161384</v>
      </c>
      <c r="M97">
        <v>0</v>
      </c>
      <c r="N97">
        <v>29.999289900691615</v>
      </c>
      <c r="O97">
        <v>50.378070276497695</v>
      </c>
      <c r="P97">
        <v>59.488326337880373</v>
      </c>
      <c r="Q97">
        <v>2.000825869120654</v>
      </c>
      <c r="R97">
        <v>3.0045476909797149</v>
      </c>
      <c r="S97">
        <v>1.9997422786547701</v>
      </c>
      <c r="T97">
        <v>0</v>
      </c>
      <c r="U97">
        <v>243.68964722803443</v>
      </c>
      <c r="V97">
        <v>0</v>
      </c>
      <c r="W97">
        <v>8.8385365173288228</v>
      </c>
      <c r="X97">
        <v>38.089317202296314</v>
      </c>
      <c r="Y97">
        <v>0</v>
      </c>
      <c r="Z97">
        <v>0</v>
      </c>
      <c r="AA97">
        <v>10.70561232</v>
      </c>
      <c r="AB97">
        <v>6.69038032</v>
      </c>
      <c r="AC97">
        <v>4.9163427199999994</v>
      </c>
      <c r="AD97">
        <v>2.3151846000000003</v>
      </c>
      <c r="AE97">
        <v>12.556885223999998</v>
      </c>
      <c r="AF97">
        <v>0</v>
      </c>
      <c r="AG97">
        <v>0</v>
      </c>
      <c r="AH97">
        <v>28.864559999999994</v>
      </c>
      <c r="AI97">
        <v>0</v>
      </c>
      <c r="AJ97">
        <v>0</v>
      </c>
      <c r="AK97">
        <v>12.956460000000002</v>
      </c>
      <c r="AL97">
        <v>8.8529999999999998</v>
      </c>
      <c r="AM97">
        <v>2.681234285714285</v>
      </c>
      <c r="AN97">
        <v>0</v>
      </c>
      <c r="AO97">
        <v>2.5165811999999992</v>
      </c>
      <c r="AP97">
        <v>0.78089759999999997</v>
      </c>
      <c r="AQ97">
        <v>0</v>
      </c>
      <c r="AR97">
        <v>12.758927999999999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22.869052206528941</v>
      </c>
      <c r="BB97">
        <f t="shared" si="1"/>
        <v>632.40463127581302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82.893825227754377</v>
      </c>
      <c r="L98">
        <v>20.059958865058633</v>
      </c>
      <c r="M98">
        <v>0</v>
      </c>
      <c r="N98">
        <v>29.999289900691615</v>
      </c>
      <c r="O98">
        <v>50.378070276497695</v>
      </c>
      <c r="P98">
        <v>59.705928646379853</v>
      </c>
      <c r="Q98">
        <v>2.000825869120654</v>
      </c>
      <c r="R98">
        <v>3.0045476909797149</v>
      </c>
      <c r="S98">
        <v>1.9997422786547701</v>
      </c>
      <c r="T98">
        <v>0</v>
      </c>
      <c r="U98">
        <v>243.68964722803443</v>
      </c>
      <c r="V98">
        <v>0</v>
      </c>
      <c r="W98">
        <v>8.8385365173288228</v>
      </c>
      <c r="X98">
        <v>38.089317202296314</v>
      </c>
      <c r="Y98">
        <v>0</v>
      </c>
      <c r="Z98">
        <v>0</v>
      </c>
      <c r="AA98">
        <v>10.70561232</v>
      </c>
      <c r="AB98">
        <v>6.69038032</v>
      </c>
      <c r="AC98">
        <v>2.4581713599999997</v>
      </c>
      <c r="AD98">
        <v>2.3151846000000003</v>
      </c>
      <c r="AE98">
        <v>12.556885223999998</v>
      </c>
      <c r="AF98">
        <v>0</v>
      </c>
      <c r="AG98">
        <v>0</v>
      </c>
      <c r="AH98">
        <v>28.864559999999994</v>
      </c>
      <c r="AI98">
        <v>0</v>
      </c>
      <c r="AJ98">
        <v>0</v>
      </c>
      <c r="AK98">
        <v>12.956460000000002</v>
      </c>
      <c r="AL98">
        <v>8.8529999999999998</v>
      </c>
      <c r="AM98">
        <v>2.681234285714285</v>
      </c>
      <c r="AN98">
        <v>0</v>
      </c>
      <c r="AO98">
        <v>2.5165811999999992</v>
      </c>
      <c r="AP98">
        <v>0.78089759999999997</v>
      </c>
      <c r="AQ98">
        <v>0</v>
      </c>
      <c r="AR98">
        <v>12.758927999999999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22.786193988078779</v>
      </c>
      <c r="BB98">
        <f t="shared" si="1"/>
        <v>630.11332590643224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2.2016826248467041</v>
      </c>
      <c r="L99">
        <f t="shared" si="2"/>
        <v>0.5362369409600618</v>
      </c>
      <c r="M99">
        <f t="shared" si="2"/>
        <v>0</v>
      </c>
      <c r="N99">
        <f t="shared" si="2"/>
        <v>0.58954906203910373</v>
      </c>
      <c r="O99">
        <f t="shared" si="2"/>
        <v>1.0285894029610567</v>
      </c>
      <c r="P99">
        <f t="shared" si="2"/>
        <v>1.1376244624406124</v>
      </c>
      <c r="Q99">
        <f t="shared" si="2"/>
        <v>5.1549432553235588E-2</v>
      </c>
      <c r="R99">
        <f t="shared" si="2"/>
        <v>0.13660692767093424</v>
      </c>
      <c r="S99">
        <f t="shared" si="2"/>
        <v>8.5927520239731617E-2</v>
      </c>
      <c r="T99">
        <f t="shared" si="2"/>
        <v>0</v>
      </c>
      <c r="U99">
        <f t="shared" si="2"/>
        <v>6.3822713308884857</v>
      </c>
      <c r="V99">
        <f t="shared" si="2"/>
        <v>1.4343859706175794E-2</v>
      </c>
      <c r="W99">
        <f t="shared" si="2"/>
        <v>0.14301072911647453</v>
      </c>
      <c r="X99">
        <f t="shared" si="2"/>
        <v>0.51839072340543202</v>
      </c>
      <c r="Y99">
        <f t="shared" si="2"/>
        <v>0</v>
      </c>
      <c r="Z99">
        <f t="shared" si="2"/>
        <v>3.8080683300000022E-2</v>
      </c>
      <c r="AA99">
        <f t="shared" si="2"/>
        <v>0.10769843585999998</v>
      </c>
      <c r="AB99">
        <f t="shared" si="2"/>
        <v>0.13762173263000005</v>
      </c>
      <c r="AC99">
        <f t="shared" si="2"/>
        <v>0.10143660268899996</v>
      </c>
      <c r="AD99">
        <f t="shared" si="2"/>
        <v>6.8876741850000006E-2</v>
      </c>
      <c r="AE99">
        <f t="shared" si="2"/>
        <v>0.30088848001000007</v>
      </c>
      <c r="AF99">
        <f t="shared" si="2"/>
        <v>0</v>
      </c>
      <c r="AG99">
        <f t="shared" si="2"/>
        <v>0</v>
      </c>
      <c r="AH99">
        <f t="shared" si="2"/>
        <v>0.47312621910000002</v>
      </c>
      <c r="AI99">
        <f t="shared" si="2"/>
        <v>3.9124382000000006E-2</v>
      </c>
      <c r="AJ99">
        <f t="shared" si="2"/>
        <v>0</v>
      </c>
      <c r="AK99">
        <f t="shared" si="2"/>
        <v>0.31095504000000035</v>
      </c>
      <c r="AL99">
        <f t="shared" si="2"/>
        <v>0.36909632500000056</v>
      </c>
      <c r="AM99">
        <f t="shared" si="2"/>
        <v>2.5390476190476182E-2</v>
      </c>
      <c r="AN99">
        <f t="shared" si="2"/>
        <v>0</v>
      </c>
      <c r="AO99">
        <f t="shared" si="2"/>
        <v>7.6845337800000052E-2</v>
      </c>
      <c r="AP99">
        <f t="shared" si="2"/>
        <v>2.8014701400000008E-2</v>
      </c>
      <c r="AQ99">
        <f t="shared" si="2"/>
        <v>0</v>
      </c>
      <c r="AR99">
        <f t="shared" si="2"/>
        <v>0.30873801599999962</v>
      </c>
      <c r="AS99">
        <f t="shared" si="2"/>
        <v>0.19434667544100001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0.53767021764365253</v>
      </c>
      <c r="BB99">
        <f t="shared" si="1"/>
        <v>14.868352648454831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1.937642042068823</v>
      </c>
      <c r="L3">
        <v>484.00678092756209</v>
      </c>
      <c r="M3">
        <v>28.231981981981985</v>
      </c>
      <c r="N3">
        <v>36.238540661461528</v>
      </c>
      <c r="O3">
        <v>0</v>
      </c>
      <c r="P3">
        <v>38.305913956189848</v>
      </c>
      <c r="Q3">
        <v>3.3497433460076049</v>
      </c>
      <c r="R3">
        <v>13.011233040078203</v>
      </c>
      <c r="S3">
        <v>8.0993164050235471</v>
      </c>
      <c r="T3">
        <v>0</v>
      </c>
      <c r="U3">
        <v>64.242047456222153</v>
      </c>
      <c r="V3">
        <v>4.3712572514534882</v>
      </c>
      <c r="W3">
        <v>10.684362301965455</v>
      </c>
      <c r="X3">
        <v>45.258709393271054</v>
      </c>
      <c r="Y3">
        <v>0</v>
      </c>
      <c r="Z3">
        <v>2.01070584</v>
      </c>
      <c r="AA3">
        <v>8.6042059999999996</v>
      </c>
      <c r="AB3">
        <v>4.0078511199999998</v>
      </c>
      <c r="AC3">
        <v>2.9691613120000002</v>
      </c>
      <c r="AD3">
        <v>2.7964513200000005</v>
      </c>
      <c r="AE3">
        <v>15.167135380800003</v>
      </c>
      <c r="AF3">
        <v>5.4449999999999994</v>
      </c>
      <c r="AG3">
        <v>4.32514368</v>
      </c>
      <c r="AH3">
        <v>35.881640600000004</v>
      </c>
      <c r="AI3">
        <v>0</v>
      </c>
      <c r="AJ3">
        <v>0</v>
      </c>
      <c r="AK3">
        <v>15.649860000000002</v>
      </c>
      <c r="AL3">
        <v>0</v>
      </c>
      <c r="AM3">
        <v>0</v>
      </c>
      <c r="AN3">
        <v>0.66954999999999998</v>
      </c>
      <c r="AO3">
        <v>1.8039839999999998</v>
      </c>
      <c r="AP3">
        <v>1.1397313200000003</v>
      </c>
      <c r="AQ3">
        <v>7.8286500000000006</v>
      </c>
      <c r="AR3">
        <v>15.4111776</v>
      </c>
      <c r="AS3">
        <v>10.152601056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30.41885290063292</v>
      </c>
      <c r="BB3">
        <f>SUM(B3:AZ3)-BA3</f>
        <v>841.18152509145284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1.9998075226561876</v>
      </c>
      <c r="L4">
        <v>484.00678092756209</v>
      </c>
      <c r="M4">
        <v>28.231981981981985</v>
      </c>
      <c r="N4">
        <v>36.238540661461528</v>
      </c>
      <c r="O4">
        <v>0</v>
      </c>
      <c r="P4">
        <v>38.305913956189848</v>
      </c>
      <c r="Q4">
        <v>3.3497433460076049</v>
      </c>
      <c r="R4">
        <v>13.011233040078203</v>
      </c>
      <c r="S4">
        <v>8.0993164050235471</v>
      </c>
      <c r="T4">
        <v>0</v>
      </c>
      <c r="U4">
        <v>64.242047456222153</v>
      </c>
      <c r="V4">
        <v>4.3712572514534882</v>
      </c>
      <c r="W4">
        <v>10.684362301965455</v>
      </c>
      <c r="X4">
        <v>45.258709393271054</v>
      </c>
      <c r="Y4">
        <v>0</v>
      </c>
      <c r="Z4">
        <v>2.01070584</v>
      </c>
      <c r="AA4">
        <v>8.6042059999999996</v>
      </c>
      <c r="AB4">
        <v>4.0078511199999998</v>
      </c>
      <c r="AC4">
        <v>2.9691613120000002</v>
      </c>
      <c r="AD4">
        <v>2.7964513200000005</v>
      </c>
      <c r="AE4">
        <v>15.167135380800003</v>
      </c>
      <c r="AF4">
        <v>5.4449999999999994</v>
      </c>
      <c r="AG4">
        <v>4.32514368</v>
      </c>
      <c r="AH4">
        <v>29.05396</v>
      </c>
      <c r="AI4">
        <v>0</v>
      </c>
      <c r="AJ4">
        <v>0</v>
      </c>
      <c r="AK4">
        <v>15.649860000000002</v>
      </c>
      <c r="AL4">
        <v>0</v>
      </c>
      <c r="AM4">
        <v>0</v>
      </c>
      <c r="AN4">
        <v>0.66954999999999998</v>
      </c>
      <c r="AO4">
        <v>1.8039839999999998</v>
      </c>
      <c r="AP4">
        <v>1.1397313200000003</v>
      </c>
      <c r="AQ4">
        <v>7.8286500000000006</v>
      </c>
      <c r="AR4">
        <v>15.4111776</v>
      </c>
      <c r="AS4">
        <v>10.152601056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30.182736437252046</v>
      </c>
      <c r="BB4">
        <f t="shared" ref="BB4:BB67" si="0">SUM(B4:AZ4)-BA4</f>
        <v>834.65212643542111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1.9997813179741295</v>
      </c>
      <c r="L5">
        <v>483.00637989988343</v>
      </c>
      <c r="M5">
        <v>28.231981981981985</v>
      </c>
      <c r="N5">
        <v>36.238540661461528</v>
      </c>
      <c r="O5">
        <v>0</v>
      </c>
      <c r="P5">
        <v>38.305913956189848</v>
      </c>
      <c r="Q5">
        <v>3.3497433460076049</v>
      </c>
      <c r="R5">
        <v>13.011233040078203</v>
      </c>
      <c r="S5">
        <v>8.0993164050235471</v>
      </c>
      <c r="T5">
        <v>0</v>
      </c>
      <c r="U5">
        <v>64.242047456222153</v>
      </c>
      <c r="V5">
        <v>4.3712572514534882</v>
      </c>
      <c r="W5">
        <v>10.684362301965455</v>
      </c>
      <c r="X5">
        <v>45.258709393271054</v>
      </c>
      <c r="Y5">
        <v>0</v>
      </c>
      <c r="Z5">
        <v>2.01070584</v>
      </c>
      <c r="AA5">
        <v>8.6042059999999996</v>
      </c>
      <c r="AB5">
        <v>4.0078511199999998</v>
      </c>
      <c r="AC5">
        <v>2.9691613120000002</v>
      </c>
      <c r="AD5">
        <v>2.7964513200000005</v>
      </c>
      <c r="AE5">
        <v>15.167135380800003</v>
      </c>
      <c r="AF5">
        <v>5.4449999999999994</v>
      </c>
      <c r="AG5">
        <v>4.32514368</v>
      </c>
      <c r="AH5">
        <v>23.243168000000001</v>
      </c>
      <c r="AI5">
        <v>0</v>
      </c>
      <c r="AJ5">
        <v>0</v>
      </c>
      <c r="AK5">
        <v>15.649860000000002</v>
      </c>
      <c r="AL5">
        <v>0</v>
      </c>
      <c r="AM5">
        <v>0</v>
      </c>
      <c r="AN5">
        <v>0.66954999999999998</v>
      </c>
      <c r="AO5">
        <v>4.0138644000000001</v>
      </c>
      <c r="AP5">
        <v>2.90827992</v>
      </c>
      <c r="AQ5">
        <v>7.8286500000000006</v>
      </c>
      <c r="AR5">
        <v>15.4111776</v>
      </c>
      <c r="AS5">
        <v>10.152601056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30.083872135868596</v>
      </c>
      <c r="BB5">
        <f t="shared" si="0"/>
        <v>831.91820050444392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1.9997964568583713</v>
      </c>
      <c r="L6">
        <v>483.00637989988343</v>
      </c>
      <c r="M6">
        <v>28.231981981981985</v>
      </c>
      <c r="N6">
        <v>36.238540661461528</v>
      </c>
      <c r="O6">
        <v>0</v>
      </c>
      <c r="P6">
        <v>38.305913956189848</v>
      </c>
      <c r="Q6">
        <v>3.3497433460076049</v>
      </c>
      <c r="R6">
        <v>13.011233040078203</v>
      </c>
      <c r="S6">
        <v>8.0993164050235471</v>
      </c>
      <c r="T6">
        <v>0</v>
      </c>
      <c r="U6">
        <v>64.242047456222153</v>
      </c>
      <c r="V6">
        <v>4.3712572514534882</v>
      </c>
      <c r="W6">
        <v>10.684362301965455</v>
      </c>
      <c r="X6">
        <v>45.258709393271054</v>
      </c>
      <c r="Y6">
        <v>0</v>
      </c>
      <c r="Z6">
        <v>2.01070584</v>
      </c>
      <c r="AA6">
        <v>4.2899843999999989</v>
      </c>
      <c r="AB6">
        <v>4.0078511199999998</v>
      </c>
      <c r="AC6">
        <v>2.9691613120000002</v>
      </c>
      <c r="AD6">
        <v>2.7964513200000005</v>
      </c>
      <c r="AE6">
        <v>15.167135380800003</v>
      </c>
      <c r="AF6">
        <v>5.4449999999999994</v>
      </c>
      <c r="AG6">
        <v>4.32514368</v>
      </c>
      <c r="AH6">
        <v>17.432375999999998</v>
      </c>
      <c r="AI6">
        <v>0</v>
      </c>
      <c r="AJ6">
        <v>0</v>
      </c>
      <c r="AK6">
        <v>15.649860000000002</v>
      </c>
      <c r="AL6">
        <v>0</v>
      </c>
      <c r="AM6">
        <v>0</v>
      </c>
      <c r="AN6">
        <v>0.66954999999999998</v>
      </c>
      <c r="AO6">
        <v>4.0138644000000001</v>
      </c>
      <c r="AP6">
        <v>2.90827992</v>
      </c>
      <c r="AQ6">
        <v>7.8286500000000006</v>
      </c>
      <c r="AR6">
        <v>15.4111776</v>
      </c>
      <c r="AS6">
        <v>10.152601056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29.730509935020315</v>
      </c>
      <c r="BB6">
        <f t="shared" si="0"/>
        <v>822.14656424417637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1.9997945339142065</v>
      </c>
      <c r="L7">
        <v>483.00637989988343</v>
      </c>
      <c r="M7">
        <v>28.231981981981985</v>
      </c>
      <c r="N7">
        <v>36.238540661461528</v>
      </c>
      <c r="O7">
        <v>0</v>
      </c>
      <c r="P7">
        <v>38.305913956189848</v>
      </c>
      <c r="Q7">
        <v>3.3497433460076049</v>
      </c>
      <c r="R7">
        <v>13.011233040078203</v>
      </c>
      <c r="S7">
        <v>8.0993164050235471</v>
      </c>
      <c r="T7">
        <v>0</v>
      </c>
      <c r="U7">
        <v>64.242047456222153</v>
      </c>
      <c r="V7">
        <v>4.3712572514534882</v>
      </c>
      <c r="W7">
        <v>10.684362301965455</v>
      </c>
      <c r="X7">
        <v>45.258709393271054</v>
      </c>
      <c r="Y7">
        <v>0</v>
      </c>
      <c r="Z7">
        <v>2.01070584</v>
      </c>
      <c r="AA7">
        <v>0</v>
      </c>
      <c r="AB7">
        <v>4.0078511199999998</v>
      </c>
      <c r="AC7">
        <v>2.9691613120000002</v>
      </c>
      <c r="AD7">
        <v>2.7964513200000005</v>
      </c>
      <c r="AE7">
        <v>15.167135380800003</v>
      </c>
      <c r="AF7">
        <v>5.4449999999999994</v>
      </c>
      <c r="AG7">
        <v>4.32514368</v>
      </c>
      <c r="AH7">
        <v>14.352656239999998</v>
      </c>
      <c r="AI7">
        <v>0</v>
      </c>
      <c r="AJ7">
        <v>0</v>
      </c>
      <c r="AK7">
        <v>15.649860000000002</v>
      </c>
      <c r="AL7">
        <v>0</v>
      </c>
      <c r="AM7">
        <v>0</v>
      </c>
      <c r="AN7">
        <v>0.66954999999999998</v>
      </c>
      <c r="AO7">
        <v>4.33858152</v>
      </c>
      <c r="AP7">
        <v>1.1397313200000003</v>
      </c>
      <c r="AQ7">
        <v>7.8286500000000006</v>
      </c>
      <c r="AR7">
        <v>15.4111776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29.410127218318983</v>
      </c>
      <c r="BB7">
        <f t="shared" si="0"/>
        <v>813.28692544633361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1.9997771664644741</v>
      </c>
      <c r="L8">
        <v>484.00678092756209</v>
      </c>
      <c r="M8">
        <v>28.231981981981985</v>
      </c>
      <c r="N8">
        <v>36.238540661461528</v>
      </c>
      <c r="O8">
        <v>0</v>
      </c>
      <c r="P8">
        <v>38.305913956189848</v>
      </c>
      <c r="Q8">
        <v>3.3497433460076049</v>
      </c>
      <c r="R8">
        <v>13.011233040078203</v>
      </c>
      <c r="S8">
        <v>8.0993164050235471</v>
      </c>
      <c r="T8">
        <v>0</v>
      </c>
      <c r="U8">
        <v>64.242047456222153</v>
      </c>
      <c r="V8">
        <v>4.3712572514534882</v>
      </c>
      <c r="W8">
        <v>10.684362301965455</v>
      </c>
      <c r="X8">
        <v>45.258709393271054</v>
      </c>
      <c r="Y8">
        <v>0</v>
      </c>
      <c r="Z8">
        <v>2.01070584</v>
      </c>
      <c r="AA8">
        <v>0</v>
      </c>
      <c r="AB8">
        <v>4.0078511199999998</v>
      </c>
      <c r="AC8">
        <v>2.9691613120000002</v>
      </c>
      <c r="AD8">
        <v>2.7964513200000005</v>
      </c>
      <c r="AE8">
        <v>15.167135380800003</v>
      </c>
      <c r="AF8">
        <v>5.4449999999999994</v>
      </c>
      <c r="AG8">
        <v>4.32514368</v>
      </c>
      <c r="AH8">
        <v>14.352656239999998</v>
      </c>
      <c r="AI8">
        <v>0</v>
      </c>
      <c r="AJ8">
        <v>0</v>
      </c>
      <c r="AK8">
        <v>15.649860000000002</v>
      </c>
      <c r="AL8">
        <v>0</v>
      </c>
      <c r="AM8">
        <v>0</v>
      </c>
      <c r="AN8">
        <v>0.66954999999999998</v>
      </c>
      <c r="AO8">
        <v>4.33858152</v>
      </c>
      <c r="AP8">
        <v>1.1397313200000003</v>
      </c>
      <c r="AQ8">
        <v>7.8286500000000006</v>
      </c>
      <c r="AR8">
        <v>15.4111776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29.445040608033445</v>
      </c>
      <c r="BB8">
        <f t="shared" si="0"/>
        <v>814.25239571684813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1.9998063707129594</v>
      </c>
      <c r="L9">
        <v>484.00452200029446</v>
      </c>
      <c r="M9">
        <v>28.231981981981985</v>
      </c>
      <c r="N9">
        <v>36.238540661461528</v>
      </c>
      <c r="O9">
        <v>0</v>
      </c>
      <c r="P9">
        <v>38.305913956189848</v>
      </c>
      <c r="Q9">
        <v>3.3473391179290508</v>
      </c>
      <c r="R9">
        <v>13.009942800788957</v>
      </c>
      <c r="S9">
        <v>8.1041101426307449</v>
      </c>
      <c r="T9">
        <v>0</v>
      </c>
      <c r="U9">
        <v>64.242047456222153</v>
      </c>
      <c r="V9">
        <v>4.4094864008714598</v>
      </c>
      <c r="W9">
        <v>10.777630256104823</v>
      </c>
      <c r="X9">
        <v>45.662805012853831</v>
      </c>
      <c r="Y9">
        <v>0</v>
      </c>
      <c r="Z9">
        <v>2.01070584</v>
      </c>
      <c r="AA9">
        <v>0</v>
      </c>
      <c r="AB9">
        <v>4.0078511199999998</v>
      </c>
      <c r="AC9">
        <v>2.9691613120000002</v>
      </c>
      <c r="AD9">
        <v>2.7964513200000005</v>
      </c>
      <c r="AE9">
        <v>15.167135380800003</v>
      </c>
      <c r="AF9">
        <v>5.4449999999999994</v>
      </c>
      <c r="AG9">
        <v>4.32514368</v>
      </c>
      <c r="AH9">
        <v>14.352656239999998</v>
      </c>
      <c r="AI9">
        <v>0</v>
      </c>
      <c r="AJ9">
        <v>0</v>
      </c>
      <c r="AK9">
        <v>15.649860000000002</v>
      </c>
      <c r="AL9">
        <v>0</v>
      </c>
      <c r="AM9">
        <v>0</v>
      </c>
      <c r="AN9">
        <v>0.66954999999999998</v>
      </c>
      <c r="AO9">
        <v>4.34760144</v>
      </c>
      <c r="AP9">
        <v>1.1397313200000003</v>
      </c>
      <c r="AQ9">
        <v>7.8286500000000006</v>
      </c>
      <c r="AR9">
        <v>15.4111776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29.464008532656393</v>
      </c>
      <c r="BB9">
        <f t="shared" si="0"/>
        <v>814.77690998258549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1.9998051458538182</v>
      </c>
      <c r="L10">
        <v>538.00475027757716</v>
      </c>
      <c r="M10">
        <v>28.231981981981985</v>
      </c>
      <c r="N10">
        <v>36.238540661461528</v>
      </c>
      <c r="O10">
        <v>0</v>
      </c>
      <c r="P10">
        <v>38.305913956189848</v>
      </c>
      <c r="Q10">
        <v>3.3473391179290508</v>
      </c>
      <c r="R10">
        <v>13.009942800788957</v>
      </c>
      <c r="S10">
        <v>8.1041101426307449</v>
      </c>
      <c r="T10">
        <v>0</v>
      </c>
      <c r="U10">
        <v>64.242047456222153</v>
      </c>
      <c r="V10">
        <v>4.4094864008714598</v>
      </c>
      <c r="W10">
        <v>10.777630256104823</v>
      </c>
      <c r="X10">
        <v>45.662805012853831</v>
      </c>
      <c r="Y10">
        <v>0</v>
      </c>
      <c r="Z10">
        <v>2.01070584</v>
      </c>
      <c r="AA10">
        <v>0</v>
      </c>
      <c r="AB10">
        <v>4.0078511199999998</v>
      </c>
      <c r="AC10">
        <v>2.9691613120000002</v>
      </c>
      <c r="AD10">
        <v>2.7964513200000005</v>
      </c>
      <c r="AE10">
        <v>15.167135380800003</v>
      </c>
      <c r="AF10">
        <v>5.4449999999999994</v>
      </c>
      <c r="AG10">
        <v>4.32514368</v>
      </c>
      <c r="AH10">
        <v>14.352656239999998</v>
      </c>
      <c r="AI10">
        <v>0</v>
      </c>
      <c r="AJ10">
        <v>0</v>
      </c>
      <c r="AK10">
        <v>15.649860000000002</v>
      </c>
      <c r="AL10">
        <v>0</v>
      </c>
      <c r="AM10">
        <v>0</v>
      </c>
      <c r="AN10">
        <v>0.66954999999999998</v>
      </c>
      <c r="AO10">
        <v>4.34760144</v>
      </c>
      <c r="AP10">
        <v>1.1397313200000003</v>
      </c>
      <c r="AQ10">
        <v>7.8286500000000006</v>
      </c>
      <c r="AR10">
        <v>15.4111776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31.348616455756726</v>
      </c>
      <c r="BB10">
        <f t="shared" si="0"/>
        <v>866.89252911190863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1.9997897569727612</v>
      </c>
      <c r="L11">
        <v>513.00463319812616</v>
      </c>
      <c r="M11">
        <v>28.231981981981985</v>
      </c>
      <c r="N11">
        <v>36.238540661461528</v>
      </c>
      <c r="O11">
        <v>0</v>
      </c>
      <c r="P11">
        <v>38.305913956189848</v>
      </c>
      <c r="Q11">
        <v>3.3473391179290508</v>
      </c>
      <c r="R11">
        <v>13.009942800788957</v>
      </c>
      <c r="S11">
        <v>8.1041101426307449</v>
      </c>
      <c r="T11">
        <v>0</v>
      </c>
      <c r="U11">
        <v>64.242047456222153</v>
      </c>
      <c r="V11">
        <v>4.4094864008714598</v>
      </c>
      <c r="W11">
        <v>10.777630256104823</v>
      </c>
      <c r="X11">
        <v>45.662805012853831</v>
      </c>
      <c r="Y11">
        <v>0</v>
      </c>
      <c r="Z11">
        <v>2.01070584</v>
      </c>
      <c r="AA11">
        <v>0</v>
      </c>
      <c r="AB11">
        <v>4.0078511199999998</v>
      </c>
      <c r="AC11">
        <v>2.9691613120000002</v>
      </c>
      <c r="AD11">
        <v>2.7964513200000005</v>
      </c>
      <c r="AE11">
        <v>15.167135380800003</v>
      </c>
      <c r="AF11">
        <v>5.4449999999999994</v>
      </c>
      <c r="AG11">
        <v>4.32514368</v>
      </c>
      <c r="AH11">
        <v>14.352656239999998</v>
      </c>
      <c r="AI11">
        <v>0</v>
      </c>
      <c r="AJ11">
        <v>0</v>
      </c>
      <c r="AK11">
        <v>15.649860000000002</v>
      </c>
      <c r="AL11">
        <v>0</v>
      </c>
      <c r="AM11">
        <v>0</v>
      </c>
      <c r="AN11">
        <v>0.66954999999999998</v>
      </c>
      <c r="AO11">
        <v>4.34760144</v>
      </c>
      <c r="AP11">
        <v>1.1397313200000003</v>
      </c>
      <c r="AQ11">
        <v>7.8286500000000006</v>
      </c>
      <c r="AR11">
        <v>15.4111776</v>
      </c>
      <c r="AS11">
        <v>7.3461910079999999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30.390958265863024</v>
      </c>
      <c r="BB11">
        <f t="shared" si="0"/>
        <v>840.41012873707041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1.9997890930510331</v>
      </c>
      <c r="L12">
        <v>490.00673631115274</v>
      </c>
      <c r="M12">
        <v>28.231981981981985</v>
      </c>
      <c r="N12">
        <v>36.238540661461528</v>
      </c>
      <c r="O12">
        <v>0</v>
      </c>
      <c r="P12">
        <v>38.305913956189848</v>
      </c>
      <c r="Q12">
        <v>3.3473391179290508</v>
      </c>
      <c r="R12">
        <v>13.009942800788957</v>
      </c>
      <c r="S12">
        <v>8.1041101426307449</v>
      </c>
      <c r="T12">
        <v>0</v>
      </c>
      <c r="U12">
        <v>64.242047456222153</v>
      </c>
      <c r="V12">
        <v>4.4094864008714598</v>
      </c>
      <c r="W12">
        <v>10.777630256104823</v>
      </c>
      <c r="X12">
        <v>45.662805012853831</v>
      </c>
      <c r="Y12">
        <v>0</v>
      </c>
      <c r="Z12">
        <v>2.01070584</v>
      </c>
      <c r="AA12">
        <v>0</v>
      </c>
      <c r="AB12">
        <v>4.0078511199999998</v>
      </c>
      <c r="AC12">
        <v>2.9691613120000002</v>
      </c>
      <c r="AD12">
        <v>2.7964513200000005</v>
      </c>
      <c r="AE12">
        <v>15.167135380800003</v>
      </c>
      <c r="AF12">
        <v>5.4449999999999994</v>
      </c>
      <c r="AG12">
        <v>4.32514368</v>
      </c>
      <c r="AH12">
        <v>14.352656239999998</v>
      </c>
      <c r="AI12">
        <v>0</v>
      </c>
      <c r="AJ12">
        <v>0</v>
      </c>
      <c r="AK12">
        <v>15.649860000000002</v>
      </c>
      <c r="AL12">
        <v>0</v>
      </c>
      <c r="AM12">
        <v>0</v>
      </c>
      <c r="AN12">
        <v>0.66954999999999998</v>
      </c>
      <c r="AO12">
        <v>4.34760144</v>
      </c>
      <c r="AP12">
        <v>1.1397313200000003</v>
      </c>
      <c r="AQ12">
        <v>7.8286500000000006</v>
      </c>
      <c r="AR12">
        <v>15.4111776</v>
      </c>
      <c r="AS12">
        <v>7.3461910079999999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29.588331648046921</v>
      </c>
      <c r="BB12">
        <f t="shared" si="0"/>
        <v>818.21485780399132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1.9997893983109745</v>
      </c>
      <c r="L13">
        <v>478.58428598480128</v>
      </c>
      <c r="M13">
        <v>28.231981981981985</v>
      </c>
      <c r="N13">
        <v>36.238540661461528</v>
      </c>
      <c r="O13">
        <v>0</v>
      </c>
      <c r="P13">
        <v>38.305913956189848</v>
      </c>
      <c r="Q13">
        <v>3.3473391179290508</v>
      </c>
      <c r="R13">
        <v>13.009942800788957</v>
      </c>
      <c r="S13">
        <v>8.1041101426307449</v>
      </c>
      <c r="T13">
        <v>0</v>
      </c>
      <c r="U13">
        <v>64.242047456222153</v>
      </c>
      <c r="V13">
        <v>4.526633694040699</v>
      </c>
      <c r="W13">
        <v>10.777630256104823</v>
      </c>
      <c r="X13">
        <v>45.662805012853831</v>
      </c>
      <c r="Y13">
        <v>0</v>
      </c>
      <c r="Z13">
        <v>2.01070584</v>
      </c>
      <c r="AA13">
        <v>0</v>
      </c>
      <c r="AB13">
        <v>4.0078511199999998</v>
      </c>
      <c r="AC13">
        <v>2.9691613120000002</v>
      </c>
      <c r="AD13">
        <v>2.7964513200000005</v>
      </c>
      <c r="AE13">
        <v>15.167135380800003</v>
      </c>
      <c r="AF13">
        <v>5.4449999999999994</v>
      </c>
      <c r="AG13">
        <v>4.32514368</v>
      </c>
      <c r="AH13">
        <v>14.352656239999998</v>
      </c>
      <c r="AI13">
        <v>0</v>
      </c>
      <c r="AJ13">
        <v>0</v>
      </c>
      <c r="AK13">
        <v>15.649860000000002</v>
      </c>
      <c r="AL13">
        <v>0</v>
      </c>
      <c r="AM13">
        <v>0</v>
      </c>
      <c r="AN13">
        <v>0.66954999999999998</v>
      </c>
      <c r="AO13">
        <v>4.34760144</v>
      </c>
      <c r="AP13">
        <v>1.1397313200000003</v>
      </c>
      <c r="AQ13">
        <v>7.8286500000000006</v>
      </c>
      <c r="AR13">
        <v>15.4111776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29.278930143359204</v>
      </c>
      <c r="BB13">
        <f t="shared" si="0"/>
        <v>809.65888267715661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1.9997937984895737</v>
      </c>
      <c r="L14">
        <v>451.57865489239151</v>
      </c>
      <c r="M14">
        <v>28.231981981981985</v>
      </c>
      <c r="N14">
        <v>36.238540661461528</v>
      </c>
      <c r="O14">
        <v>0</v>
      </c>
      <c r="P14">
        <v>38.305913956189848</v>
      </c>
      <c r="Q14">
        <v>3.3473391179290508</v>
      </c>
      <c r="R14">
        <v>13.009942800788957</v>
      </c>
      <c r="S14">
        <v>8.1041101426307449</v>
      </c>
      <c r="T14">
        <v>0</v>
      </c>
      <c r="U14">
        <v>64.242047456222153</v>
      </c>
      <c r="V14">
        <v>4.526633694040699</v>
      </c>
      <c r="W14">
        <v>10.777630256104823</v>
      </c>
      <c r="X14">
        <v>45.662805012853831</v>
      </c>
      <c r="Y14">
        <v>0</v>
      </c>
      <c r="Z14">
        <v>2.01070584</v>
      </c>
      <c r="AA14">
        <v>0</v>
      </c>
      <c r="AB14">
        <v>4.0078511199999998</v>
      </c>
      <c r="AC14">
        <v>2.9691613120000002</v>
      </c>
      <c r="AD14">
        <v>2.7964513200000005</v>
      </c>
      <c r="AE14">
        <v>15.167135380800003</v>
      </c>
      <c r="AF14">
        <v>5.4449999999999994</v>
      </c>
      <c r="AG14">
        <v>4.32514368</v>
      </c>
      <c r="AH14">
        <v>14.352656239999998</v>
      </c>
      <c r="AI14">
        <v>0</v>
      </c>
      <c r="AJ14">
        <v>0</v>
      </c>
      <c r="AK14">
        <v>15.649860000000002</v>
      </c>
      <c r="AL14">
        <v>0</v>
      </c>
      <c r="AM14">
        <v>0</v>
      </c>
      <c r="AN14">
        <v>0.66954999999999998</v>
      </c>
      <c r="AO14">
        <v>4.34760144</v>
      </c>
      <c r="AP14">
        <v>1.1397313200000003</v>
      </c>
      <c r="AQ14">
        <v>7.8286500000000006</v>
      </c>
      <c r="AR14">
        <v>15.4111776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28.336433771968672</v>
      </c>
      <c r="BB14">
        <f t="shared" si="0"/>
        <v>783.59575235631598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2.0308676566886521</v>
      </c>
      <c r="L15">
        <v>416.99615740850686</v>
      </c>
      <c r="M15">
        <v>28.231981981981985</v>
      </c>
      <c r="N15">
        <v>36.238540661461528</v>
      </c>
      <c r="O15">
        <v>0</v>
      </c>
      <c r="P15">
        <v>38.305913956189848</v>
      </c>
      <c r="Q15">
        <v>3.3493869207003089</v>
      </c>
      <c r="R15">
        <v>13.009567356735674</v>
      </c>
      <c r="S15">
        <v>8.103784276126559</v>
      </c>
      <c r="T15">
        <v>0</v>
      </c>
      <c r="U15">
        <v>64.242047456222153</v>
      </c>
      <c r="V15">
        <v>4.526633694040699</v>
      </c>
      <c r="W15">
        <v>11.067797224538417</v>
      </c>
      <c r="X15">
        <v>46.895814723888456</v>
      </c>
      <c r="Y15">
        <v>0</v>
      </c>
      <c r="Z15">
        <v>2.01070584</v>
      </c>
      <c r="AA15">
        <v>0</v>
      </c>
      <c r="AB15">
        <v>4.0078511199999998</v>
      </c>
      <c r="AC15">
        <v>2.9691613120000002</v>
      </c>
      <c r="AD15">
        <v>2.7964513200000005</v>
      </c>
      <c r="AE15">
        <v>15.167135380800003</v>
      </c>
      <c r="AF15">
        <v>5.4449999999999994</v>
      </c>
      <c r="AG15">
        <v>4.32514368</v>
      </c>
      <c r="AH15">
        <v>14.352656239999998</v>
      </c>
      <c r="AI15">
        <v>0</v>
      </c>
      <c r="AJ15">
        <v>0</v>
      </c>
      <c r="AK15">
        <v>15.649860000000002</v>
      </c>
      <c r="AL15">
        <v>0</v>
      </c>
      <c r="AM15">
        <v>0</v>
      </c>
      <c r="AN15">
        <v>0.66954999999999998</v>
      </c>
      <c r="AO15">
        <v>4.34760144</v>
      </c>
      <c r="AP15">
        <v>1.1397313200000003</v>
      </c>
      <c r="AQ15">
        <v>7.8286500000000006</v>
      </c>
      <c r="AR15">
        <v>16.4272992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27.219257830961283</v>
      </c>
      <c r="BB15">
        <f t="shared" si="0"/>
        <v>752.70214944331985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2.0309040083441396</v>
      </c>
      <c r="L16">
        <v>398.99623730492942</v>
      </c>
      <c r="M16">
        <v>28.231981981981985</v>
      </c>
      <c r="N16">
        <v>36.238540661461528</v>
      </c>
      <c r="O16">
        <v>0</v>
      </c>
      <c r="P16">
        <v>38.305913956189848</v>
      </c>
      <c r="Q16">
        <v>3.3493869207003089</v>
      </c>
      <c r="R16">
        <v>13.009567356735674</v>
      </c>
      <c r="S16">
        <v>8.103784276126559</v>
      </c>
      <c r="T16">
        <v>0</v>
      </c>
      <c r="U16">
        <v>64.242047456222153</v>
      </c>
      <c r="V16">
        <v>4.526633694040699</v>
      </c>
      <c r="W16">
        <v>11.067797224538417</v>
      </c>
      <c r="X16">
        <v>46.895814723888456</v>
      </c>
      <c r="Y16">
        <v>0</v>
      </c>
      <c r="Z16">
        <v>2.01070584</v>
      </c>
      <c r="AA16">
        <v>0</v>
      </c>
      <c r="AB16">
        <v>4.0078511199999998</v>
      </c>
      <c r="AC16">
        <v>2.9691613120000002</v>
      </c>
      <c r="AD16">
        <v>2.7964513200000005</v>
      </c>
      <c r="AE16">
        <v>15.167135380800003</v>
      </c>
      <c r="AF16">
        <v>5.4449999999999994</v>
      </c>
      <c r="AG16">
        <v>4.32514368</v>
      </c>
      <c r="AH16">
        <v>14.352656239999998</v>
      </c>
      <c r="AI16">
        <v>0</v>
      </c>
      <c r="AJ16">
        <v>0</v>
      </c>
      <c r="AK16">
        <v>15.649860000000002</v>
      </c>
      <c r="AL16">
        <v>0</v>
      </c>
      <c r="AM16">
        <v>0</v>
      </c>
      <c r="AN16">
        <v>0.66954999999999998</v>
      </c>
      <c r="AO16">
        <v>4.34760144</v>
      </c>
      <c r="AP16">
        <v>1.1397313200000003</v>
      </c>
      <c r="AQ16">
        <v>7.8286500000000006</v>
      </c>
      <c r="AR16">
        <v>16.4272992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26.591061887236251</v>
      </c>
      <c r="BB16">
        <f t="shared" si="0"/>
        <v>735.33046163512279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2.0204870406195039</v>
      </c>
      <c r="L17">
        <v>376.9963448113578</v>
      </c>
      <c r="M17">
        <v>28.231981981981985</v>
      </c>
      <c r="N17">
        <v>36.238540661461528</v>
      </c>
      <c r="O17">
        <v>0</v>
      </c>
      <c r="P17">
        <v>38.305808130699084</v>
      </c>
      <c r="Q17">
        <v>3.3502538381742744</v>
      </c>
      <c r="R17">
        <v>13.010920252783631</v>
      </c>
      <c r="S17">
        <v>8.0969505045651147</v>
      </c>
      <c r="T17">
        <v>0</v>
      </c>
      <c r="U17">
        <v>64.242047456222153</v>
      </c>
      <c r="V17">
        <v>4.526633694040699</v>
      </c>
      <c r="W17">
        <v>11.067797224538417</v>
      </c>
      <c r="X17">
        <v>46.895814723888456</v>
      </c>
      <c r="Y17">
        <v>0</v>
      </c>
      <c r="Z17">
        <v>2.01070584</v>
      </c>
      <c r="AA17">
        <v>0</v>
      </c>
      <c r="AB17">
        <v>4.0078511199999998</v>
      </c>
      <c r="AC17">
        <v>2.9691613120000002</v>
      </c>
      <c r="AD17">
        <v>2.7964513200000005</v>
      </c>
      <c r="AE17">
        <v>15.167135380800003</v>
      </c>
      <c r="AF17">
        <v>5.4449999999999994</v>
      </c>
      <c r="AG17">
        <v>4.32514368</v>
      </c>
      <c r="AH17">
        <v>14.352656239999998</v>
      </c>
      <c r="AI17">
        <v>0</v>
      </c>
      <c r="AJ17">
        <v>0</v>
      </c>
      <c r="AK17">
        <v>15.649860000000002</v>
      </c>
      <c r="AL17">
        <v>0</v>
      </c>
      <c r="AM17">
        <v>0</v>
      </c>
      <c r="AN17">
        <v>0.66954999999999998</v>
      </c>
      <c r="AO17">
        <v>4.34760144</v>
      </c>
      <c r="AP17">
        <v>1.1397313200000003</v>
      </c>
      <c r="AQ17">
        <v>7.8286500000000006</v>
      </c>
      <c r="AR17">
        <v>16.4272992</v>
      </c>
      <c r="AS17">
        <v>10.152601056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25.835527539463811</v>
      </c>
      <c r="BB17">
        <f t="shared" si="0"/>
        <v>714.43745068966871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2.0205234400000003</v>
      </c>
      <c r="L18">
        <v>358.99644207066558</v>
      </c>
      <c r="M18">
        <v>28.231981981981985</v>
      </c>
      <c r="N18">
        <v>36.238540661461528</v>
      </c>
      <c r="O18">
        <v>0</v>
      </c>
      <c r="P18">
        <v>38.305808130699084</v>
      </c>
      <c r="Q18">
        <v>3.3502538381742744</v>
      </c>
      <c r="R18">
        <v>13.010920252783631</v>
      </c>
      <c r="S18">
        <v>8.0969505045651147</v>
      </c>
      <c r="T18">
        <v>0</v>
      </c>
      <c r="U18">
        <v>64.242047456222153</v>
      </c>
      <c r="V18">
        <v>4.526633694040699</v>
      </c>
      <c r="W18">
        <v>11.067797224538417</v>
      </c>
      <c r="X18">
        <v>46.895814723888456</v>
      </c>
      <c r="Y18">
        <v>0</v>
      </c>
      <c r="Z18">
        <v>2.01070584</v>
      </c>
      <c r="AA18">
        <v>0</v>
      </c>
      <c r="AB18">
        <v>4.0078511199999998</v>
      </c>
      <c r="AC18">
        <v>2.9691613120000002</v>
      </c>
      <c r="AD18">
        <v>2.7964513200000005</v>
      </c>
      <c r="AE18">
        <v>15.167135380800003</v>
      </c>
      <c r="AF18">
        <v>5.4449999999999994</v>
      </c>
      <c r="AG18">
        <v>4.32514368</v>
      </c>
      <c r="AH18">
        <v>14.352656239999998</v>
      </c>
      <c r="AI18">
        <v>0</v>
      </c>
      <c r="AJ18">
        <v>0</v>
      </c>
      <c r="AK18">
        <v>15.649860000000002</v>
      </c>
      <c r="AL18">
        <v>0</v>
      </c>
      <c r="AM18">
        <v>0</v>
      </c>
      <c r="AN18">
        <v>0.66954999999999998</v>
      </c>
      <c r="AO18">
        <v>4.34760144</v>
      </c>
      <c r="AP18">
        <v>1.1397313200000003</v>
      </c>
      <c r="AQ18">
        <v>7.8286500000000006</v>
      </c>
      <c r="AR18">
        <v>16.4272992</v>
      </c>
      <c r="AS18">
        <v>10.152601056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25.207332208706795</v>
      </c>
      <c r="BB18">
        <f t="shared" si="0"/>
        <v>697.06577967911392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3.854482428571429</v>
      </c>
      <c r="L19">
        <v>337.98538003095143</v>
      </c>
      <c r="M19">
        <v>28.231981981981985</v>
      </c>
      <c r="N19">
        <v>36.238540661461528</v>
      </c>
      <c r="O19">
        <v>0</v>
      </c>
      <c r="P19">
        <v>38.305913956189848</v>
      </c>
      <c r="Q19">
        <v>3.3502538381742744</v>
      </c>
      <c r="R19">
        <v>13.010920252783631</v>
      </c>
      <c r="S19">
        <v>8.0969505045651147</v>
      </c>
      <c r="T19">
        <v>0</v>
      </c>
      <c r="U19">
        <v>64.242047456222153</v>
      </c>
      <c r="V19">
        <v>4.3719000000000001</v>
      </c>
      <c r="W19">
        <v>10.679352559384411</v>
      </c>
      <c r="X19">
        <v>45.257930499627136</v>
      </c>
      <c r="Y19">
        <v>0</v>
      </c>
      <c r="Z19">
        <v>2.01070584</v>
      </c>
      <c r="AA19">
        <v>0</v>
      </c>
      <c r="AB19">
        <v>4.0078511199999998</v>
      </c>
      <c r="AC19">
        <v>2.9691613120000002</v>
      </c>
      <c r="AD19">
        <v>2.7964513200000005</v>
      </c>
      <c r="AE19">
        <v>15.167135380800003</v>
      </c>
      <c r="AF19">
        <v>5.4449999999999994</v>
      </c>
      <c r="AG19">
        <v>4.32514368</v>
      </c>
      <c r="AH19">
        <v>14.352656239999998</v>
      </c>
      <c r="AI19">
        <v>0</v>
      </c>
      <c r="AJ19">
        <v>0</v>
      </c>
      <c r="AK19">
        <v>15.649860000000002</v>
      </c>
      <c r="AL19">
        <v>0</v>
      </c>
      <c r="AM19">
        <v>0</v>
      </c>
      <c r="AN19">
        <v>0.66954999999999998</v>
      </c>
      <c r="AO19">
        <v>4.34760144</v>
      </c>
      <c r="AP19">
        <v>1.1397313200000003</v>
      </c>
      <c r="AQ19">
        <v>7.8286500000000006</v>
      </c>
      <c r="AR19">
        <v>15.4111776</v>
      </c>
      <c r="AS19">
        <v>10.152601056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24.42647311481258</v>
      </c>
      <c r="BB19">
        <f t="shared" si="0"/>
        <v>675.47245736390028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3.8131020219973606</v>
      </c>
      <c r="L20">
        <v>331.5725528606244</v>
      </c>
      <c r="M20">
        <v>28.231981981981985</v>
      </c>
      <c r="N20">
        <v>36.238540661461528</v>
      </c>
      <c r="O20">
        <v>0</v>
      </c>
      <c r="P20">
        <v>38.305913956189848</v>
      </c>
      <c r="Q20">
        <v>3.3502538381742744</v>
      </c>
      <c r="R20">
        <v>13.010920252783631</v>
      </c>
      <c r="S20">
        <v>8.0969505045651147</v>
      </c>
      <c r="T20">
        <v>0</v>
      </c>
      <c r="U20">
        <v>64.242047456222153</v>
      </c>
      <c r="V20">
        <v>4.3719000000000001</v>
      </c>
      <c r="W20">
        <v>10.679352559384411</v>
      </c>
      <c r="X20">
        <v>45.257930499627136</v>
      </c>
      <c r="Y20">
        <v>0</v>
      </c>
      <c r="Z20">
        <v>2.01070584</v>
      </c>
      <c r="AA20">
        <v>0</v>
      </c>
      <c r="AB20">
        <v>4.0078511199999998</v>
      </c>
      <c r="AC20">
        <v>2.9691613120000002</v>
      </c>
      <c r="AD20">
        <v>2.7964513200000005</v>
      </c>
      <c r="AE20">
        <v>15.167135380800003</v>
      </c>
      <c r="AF20">
        <v>5.4449999999999994</v>
      </c>
      <c r="AG20">
        <v>4.32514368</v>
      </c>
      <c r="AH20">
        <v>14.352656239999998</v>
      </c>
      <c r="AI20">
        <v>0</v>
      </c>
      <c r="AJ20">
        <v>0</v>
      </c>
      <c r="AK20">
        <v>15.649860000000002</v>
      </c>
      <c r="AL20">
        <v>0</v>
      </c>
      <c r="AM20">
        <v>0</v>
      </c>
      <c r="AN20">
        <v>0.66954999999999998</v>
      </c>
      <c r="AO20">
        <v>4.34760144</v>
      </c>
      <c r="AP20">
        <v>1.1397313200000003</v>
      </c>
      <c r="AQ20">
        <v>7.8286500000000006</v>
      </c>
      <c r="AR20">
        <v>15.4111776</v>
      </c>
      <c r="AS20">
        <v>10.152601056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24.201221690437642</v>
      </c>
      <c r="BB20">
        <f t="shared" si="0"/>
        <v>669.24350121137411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3.854482428571429</v>
      </c>
      <c r="L21">
        <v>331.57366514265874</v>
      </c>
      <c r="M21">
        <v>28.231981981981985</v>
      </c>
      <c r="N21">
        <v>36.238540661461528</v>
      </c>
      <c r="O21">
        <v>0</v>
      </c>
      <c r="P21">
        <v>38.305913956189848</v>
      </c>
      <c r="Q21">
        <v>3.3502538381742744</v>
      </c>
      <c r="R21">
        <v>13.010920252783631</v>
      </c>
      <c r="S21">
        <v>8.0969505045651147</v>
      </c>
      <c r="T21">
        <v>0</v>
      </c>
      <c r="U21">
        <v>64.242047456222153</v>
      </c>
      <c r="V21">
        <v>4.3719000000000001</v>
      </c>
      <c r="W21">
        <v>10.679352559384411</v>
      </c>
      <c r="X21">
        <v>45.257930499627136</v>
      </c>
      <c r="Y21">
        <v>0</v>
      </c>
      <c r="Z21">
        <v>2.01070584</v>
      </c>
      <c r="AA21">
        <v>2.4237199999999999</v>
      </c>
      <c r="AB21">
        <v>8.0565986800000005</v>
      </c>
      <c r="AC21">
        <v>5.9383226239999995</v>
      </c>
      <c r="AD21">
        <v>2.7964513200000005</v>
      </c>
      <c r="AE21">
        <v>15.167135380800003</v>
      </c>
      <c r="AF21">
        <v>5.4449999999999994</v>
      </c>
      <c r="AG21">
        <v>4.32514368</v>
      </c>
      <c r="AH21">
        <v>14.352656239999998</v>
      </c>
      <c r="AI21">
        <v>0</v>
      </c>
      <c r="AJ21">
        <v>0</v>
      </c>
      <c r="AK21">
        <v>15.649860000000002</v>
      </c>
      <c r="AL21">
        <v>0</v>
      </c>
      <c r="AM21">
        <v>0</v>
      </c>
      <c r="AN21">
        <v>0.66954999999999998</v>
      </c>
      <c r="AO21">
        <v>4.34760144</v>
      </c>
      <c r="AP21">
        <v>1.1397313200000003</v>
      </c>
      <c r="AQ21">
        <v>7.8286500000000006</v>
      </c>
      <c r="AR21">
        <v>16.4272992</v>
      </c>
      <c r="AS21">
        <v>10.152601056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24.567679014650594</v>
      </c>
      <c r="BB21">
        <f t="shared" si="0"/>
        <v>679.37728704776953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3.8131020219973606</v>
      </c>
      <c r="L22">
        <v>331.57366514265874</v>
      </c>
      <c r="M22">
        <v>28.231981981981985</v>
      </c>
      <c r="N22">
        <v>36.238540661461528</v>
      </c>
      <c r="O22">
        <v>0</v>
      </c>
      <c r="P22">
        <v>38.305913956189848</v>
      </c>
      <c r="Q22">
        <v>3.3502538381742744</v>
      </c>
      <c r="R22">
        <v>13.010920252783631</v>
      </c>
      <c r="S22">
        <v>8.0969505045651147</v>
      </c>
      <c r="T22">
        <v>0</v>
      </c>
      <c r="U22">
        <v>64.242047456222153</v>
      </c>
      <c r="V22">
        <v>0</v>
      </c>
      <c r="W22">
        <v>10.679352559384411</v>
      </c>
      <c r="X22">
        <v>45.257930499627136</v>
      </c>
      <c r="Y22">
        <v>0</v>
      </c>
      <c r="Z22">
        <v>2.01070584</v>
      </c>
      <c r="AA22">
        <v>3.8779520000000001</v>
      </c>
      <c r="AB22">
        <v>8.0565986800000005</v>
      </c>
      <c r="AC22">
        <v>5.9383226239999995</v>
      </c>
      <c r="AD22">
        <v>2.7964513200000005</v>
      </c>
      <c r="AE22">
        <v>15.167135380800003</v>
      </c>
      <c r="AF22">
        <v>5.4449999999999994</v>
      </c>
      <c r="AG22">
        <v>4.32514368</v>
      </c>
      <c r="AH22">
        <v>14.352656239999998</v>
      </c>
      <c r="AI22">
        <v>0</v>
      </c>
      <c r="AJ22">
        <v>0</v>
      </c>
      <c r="AK22">
        <v>15.649860000000002</v>
      </c>
      <c r="AL22">
        <v>0</v>
      </c>
      <c r="AM22">
        <v>0</v>
      </c>
      <c r="AN22">
        <v>0.66954999999999998</v>
      </c>
      <c r="AO22">
        <v>4.34760144</v>
      </c>
      <c r="AP22">
        <v>1.1397313200000003</v>
      </c>
      <c r="AQ22">
        <v>7.8286500000000006</v>
      </c>
      <c r="AR22">
        <v>16.4272992</v>
      </c>
      <c r="AS22">
        <v>10.152601056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24.464408535959699</v>
      </c>
      <c r="BB22">
        <f t="shared" si="0"/>
        <v>676.52150911988633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3.5125908388508225</v>
      </c>
      <c r="L23">
        <v>331.57366514265874</v>
      </c>
      <c r="M23">
        <v>28.231981981981985</v>
      </c>
      <c r="N23">
        <v>36.238540661461528</v>
      </c>
      <c r="O23">
        <v>0</v>
      </c>
      <c r="P23">
        <v>38.30842570857785</v>
      </c>
      <c r="Q23">
        <v>0</v>
      </c>
      <c r="R23">
        <v>3.9997439641109302</v>
      </c>
      <c r="S23">
        <v>3.0022938955317815</v>
      </c>
      <c r="T23">
        <v>0</v>
      </c>
      <c r="U23">
        <v>64.242047456222153</v>
      </c>
      <c r="V23">
        <v>0</v>
      </c>
      <c r="W23">
        <v>0</v>
      </c>
      <c r="X23">
        <v>45.257930499627136</v>
      </c>
      <c r="Y23">
        <v>0</v>
      </c>
      <c r="Z23">
        <v>2.01070584</v>
      </c>
      <c r="AA23">
        <v>5.9623511999999996</v>
      </c>
      <c r="AB23">
        <v>8.0565986800000005</v>
      </c>
      <c r="AC23">
        <v>5.9383226239999995</v>
      </c>
      <c r="AD23">
        <v>2.7964513200000005</v>
      </c>
      <c r="AE23">
        <v>15.167135380800003</v>
      </c>
      <c r="AF23">
        <v>5.4449999999999994</v>
      </c>
      <c r="AG23">
        <v>4.32514368</v>
      </c>
      <c r="AH23">
        <v>14.352656239999998</v>
      </c>
      <c r="AI23">
        <v>0</v>
      </c>
      <c r="AJ23">
        <v>0</v>
      </c>
      <c r="AK23">
        <v>15.649860000000002</v>
      </c>
      <c r="AL23">
        <v>0</v>
      </c>
      <c r="AM23">
        <v>0</v>
      </c>
      <c r="AN23">
        <v>0.66954999999999998</v>
      </c>
      <c r="AO23">
        <v>4.34760144</v>
      </c>
      <c r="AP23">
        <v>1.1397313200000003</v>
      </c>
      <c r="AQ23">
        <v>7.8286500000000006</v>
      </c>
      <c r="AR23">
        <v>16.4272992</v>
      </c>
      <c r="AS23">
        <v>10.152601056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23.544827034851245</v>
      </c>
      <c r="BB23">
        <f t="shared" si="0"/>
        <v>651.09205109497145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3.4814621875825629</v>
      </c>
      <c r="L24">
        <v>331.57366514265874</v>
      </c>
      <c r="M24">
        <v>28.231981981981985</v>
      </c>
      <c r="N24">
        <v>36.238540661461528</v>
      </c>
      <c r="O24">
        <v>0</v>
      </c>
      <c r="P24">
        <v>38.30842570857785</v>
      </c>
      <c r="Q24">
        <v>0</v>
      </c>
      <c r="R24">
        <v>3.9997439641109302</v>
      </c>
      <c r="S24">
        <v>3.0022938955317815</v>
      </c>
      <c r="T24">
        <v>0</v>
      </c>
      <c r="U24">
        <v>64.242047456222153</v>
      </c>
      <c r="V24">
        <v>0</v>
      </c>
      <c r="W24">
        <v>0</v>
      </c>
      <c r="X24">
        <v>45.257930499627136</v>
      </c>
      <c r="Y24">
        <v>0</v>
      </c>
      <c r="Z24">
        <v>2.01070584</v>
      </c>
      <c r="AA24">
        <v>8.2406480000000002</v>
      </c>
      <c r="AB24">
        <v>8.0565986800000005</v>
      </c>
      <c r="AC24">
        <v>5.9383226239999995</v>
      </c>
      <c r="AD24">
        <v>2.7964513200000005</v>
      </c>
      <c r="AE24">
        <v>15.167135380800003</v>
      </c>
      <c r="AF24">
        <v>5.4449999999999994</v>
      </c>
      <c r="AG24">
        <v>4.32514368</v>
      </c>
      <c r="AH24">
        <v>14.352656239999998</v>
      </c>
      <c r="AI24">
        <v>0</v>
      </c>
      <c r="AJ24">
        <v>0</v>
      </c>
      <c r="AK24">
        <v>15.649860000000002</v>
      </c>
      <c r="AL24">
        <v>0</v>
      </c>
      <c r="AM24">
        <v>0</v>
      </c>
      <c r="AN24">
        <v>0.66954999999999998</v>
      </c>
      <c r="AO24">
        <v>4.34760144</v>
      </c>
      <c r="AP24">
        <v>1.1397313200000003</v>
      </c>
      <c r="AQ24">
        <v>7.8286500000000006</v>
      </c>
      <c r="AR24">
        <v>16.4272992</v>
      </c>
      <c r="AS24">
        <v>10.152601056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23.623253081285199</v>
      </c>
      <c r="BB24">
        <f t="shared" si="0"/>
        <v>653.26079319726932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3.5125908388508225</v>
      </c>
      <c r="L25">
        <v>331.57366514265874</v>
      </c>
      <c r="M25">
        <v>24.535681906488794</v>
      </c>
      <c r="N25">
        <v>36.238540661461528</v>
      </c>
      <c r="O25">
        <v>0</v>
      </c>
      <c r="P25">
        <v>38.30842570857785</v>
      </c>
      <c r="Q25">
        <v>0</v>
      </c>
      <c r="R25">
        <v>3.9997439641109302</v>
      </c>
      <c r="S25">
        <v>3.0022938955317815</v>
      </c>
      <c r="T25">
        <v>0</v>
      </c>
      <c r="U25">
        <v>64.242047456222153</v>
      </c>
      <c r="V25">
        <v>0</v>
      </c>
      <c r="W25">
        <v>0</v>
      </c>
      <c r="X25">
        <v>29.996637032842582</v>
      </c>
      <c r="Y25">
        <v>0</v>
      </c>
      <c r="Z25">
        <v>2.01070584</v>
      </c>
      <c r="AA25">
        <v>8.6042059999999996</v>
      </c>
      <c r="AB25">
        <v>8.0565986800000005</v>
      </c>
      <c r="AC25">
        <v>5.9383226239999995</v>
      </c>
      <c r="AD25">
        <v>2.7964513200000005</v>
      </c>
      <c r="AE25">
        <v>15.167135380800003</v>
      </c>
      <c r="AF25">
        <v>5.4449999999999994</v>
      </c>
      <c r="AG25">
        <v>4.32514368</v>
      </c>
      <c r="AH25">
        <v>14.352656239999998</v>
      </c>
      <c r="AI25">
        <v>0</v>
      </c>
      <c r="AJ25">
        <v>0</v>
      </c>
      <c r="AK25">
        <v>15.649860000000002</v>
      </c>
      <c r="AL25">
        <v>0</v>
      </c>
      <c r="AM25">
        <v>0</v>
      </c>
      <c r="AN25">
        <v>0.66954999999999998</v>
      </c>
      <c r="AO25">
        <v>4.34760144</v>
      </c>
      <c r="AP25">
        <v>1.1397313200000003</v>
      </c>
      <c r="AQ25">
        <v>7.8286500000000006</v>
      </c>
      <c r="AR25">
        <v>15.4111776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22.92715443074276</v>
      </c>
      <c r="BB25">
        <f t="shared" si="0"/>
        <v>634.01137940520221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3.4814621875825629</v>
      </c>
      <c r="L26">
        <v>331.57366514265874</v>
      </c>
      <c r="M26">
        <v>18.411327922638574</v>
      </c>
      <c r="N26">
        <v>36.238540661461528</v>
      </c>
      <c r="O26">
        <v>0</v>
      </c>
      <c r="P26">
        <v>38.30842570857785</v>
      </c>
      <c r="Q26">
        <v>0</v>
      </c>
      <c r="R26">
        <v>3.9997439641109302</v>
      </c>
      <c r="S26">
        <v>3.0022938955317815</v>
      </c>
      <c r="T26">
        <v>0</v>
      </c>
      <c r="U26">
        <v>64.242047456222153</v>
      </c>
      <c r="V26">
        <v>0</v>
      </c>
      <c r="W26">
        <v>0</v>
      </c>
      <c r="X26">
        <v>15.00241320362881</v>
      </c>
      <c r="Y26">
        <v>0</v>
      </c>
      <c r="Z26">
        <v>2.01070584</v>
      </c>
      <c r="AA26">
        <v>8.6042059999999996</v>
      </c>
      <c r="AB26">
        <v>8.0565986800000005</v>
      </c>
      <c r="AC26">
        <v>5.9383226239999995</v>
      </c>
      <c r="AD26">
        <v>2.7964513200000005</v>
      </c>
      <c r="AE26">
        <v>15.167135380800003</v>
      </c>
      <c r="AF26">
        <v>5.4449999999999994</v>
      </c>
      <c r="AG26">
        <v>4.32514368</v>
      </c>
      <c r="AH26">
        <v>17.432375999999998</v>
      </c>
      <c r="AI26">
        <v>0.78111280000000005</v>
      </c>
      <c r="AJ26">
        <v>0</v>
      </c>
      <c r="AK26">
        <v>15.649860000000002</v>
      </c>
      <c r="AL26">
        <v>0</v>
      </c>
      <c r="AM26">
        <v>0</v>
      </c>
      <c r="AN26">
        <v>0.66954999999999998</v>
      </c>
      <c r="AO26">
        <v>4.34760144</v>
      </c>
      <c r="AP26">
        <v>1.1397313200000003</v>
      </c>
      <c r="AQ26">
        <v>7.8286500000000006</v>
      </c>
      <c r="AR26">
        <v>15.4111776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22.323772545104958</v>
      </c>
      <c r="BB26">
        <f t="shared" si="0"/>
        <v>617.32588738650782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3.4192900404624278</v>
      </c>
      <c r="L27">
        <v>331.56755235073547</v>
      </c>
      <c r="M27">
        <v>13.811881188118811</v>
      </c>
      <c r="N27">
        <v>36.238540661461528</v>
      </c>
      <c r="O27">
        <v>0</v>
      </c>
      <c r="P27">
        <v>38.30842570857785</v>
      </c>
      <c r="Q27">
        <v>0</v>
      </c>
      <c r="R27">
        <v>3.9997439641109302</v>
      </c>
      <c r="S27">
        <v>3.0022938955317815</v>
      </c>
      <c r="T27">
        <v>0</v>
      </c>
      <c r="U27">
        <v>64.242047456222153</v>
      </c>
      <c r="V27">
        <v>0</v>
      </c>
      <c r="W27">
        <v>0</v>
      </c>
      <c r="X27">
        <v>15.00241320362881</v>
      </c>
      <c r="Y27">
        <v>0</v>
      </c>
      <c r="Z27">
        <v>2.01070584</v>
      </c>
      <c r="AA27">
        <v>8.6042059999999996</v>
      </c>
      <c r="AB27">
        <v>8.0565986800000005</v>
      </c>
      <c r="AC27">
        <v>5.9383226239999995</v>
      </c>
      <c r="AD27">
        <v>2.7964513200000005</v>
      </c>
      <c r="AE27">
        <v>15.167135380800003</v>
      </c>
      <c r="AF27">
        <v>5.4449999999999994</v>
      </c>
      <c r="AG27">
        <v>4.32514368</v>
      </c>
      <c r="AH27">
        <v>21.528984360000003</v>
      </c>
      <c r="AI27">
        <v>2.3433384000000004</v>
      </c>
      <c r="AJ27">
        <v>0</v>
      </c>
      <c r="AK27">
        <v>15.649860000000002</v>
      </c>
      <c r="AL27">
        <v>0</v>
      </c>
      <c r="AM27">
        <v>0</v>
      </c>
      <c r="AN27">
        <v>0.66954999999999998</v>
      </c>
      <c r="AO27">
        <v>4.34760144</v>
      </c>
      <c r="AP27">
        <v>2.90827992</v>
      </c>
      <c r="AQ27">
        <v>7.8286500000000006</v>
      </c>
      <c r="AR27">
        <v>16.4272992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22.455547423561335</v>
      </c>
      <c r="BB27">
        <f t="shared" si="0"/>
        <v>620.96988499448832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3.3778923458129158</v>
      </c>
      <c r="L28">
        <v>331.56755235073547</v>
      </c>
      <c r="M28">
        <v>13.811881188118811</v>
      </c>
      <c r="N28">
        <v>36.238540661461528</v>
      </c>
      <c r="O28">
        <v>0</v>
      </c>
      <c r="P28">
        <v>38.30842570857785</v>
      </c>
      <c r="Q28">
        <v>0</v>
      </c>
      <c r="R28">
        <v>3.9997439641109302</v>
      </c>
      <c r="S28">
        <v>3.0022938955317815</v>
      </c>
      <c r="T28">
        <v>0</v>
      </c>
      <c r="U28">
        <v>64.242047456222153</v>
      </c>
      <c r="V28">
        <v>0</v>
      </c>
      <c r="W28">
        <v>0</v>
      </c>
      <c r="X28">
        <v>15.00241320362881</v>
      </c>
      <c r="Y28">
        <v>0</v>
      </c>
      <c r="Z28">
        <v>2.01070584</v>
      </c>
      <c r="AA28">
        <v>4.2899843999999989</v>
      </c>
      <c r="AB28">
        <v>8.0565986800000005</v>
      </c>
      <c r="AC28">
        <v>5.9383226239999995</v>
      </c>
      <c r="AD28">
        <v>2.7964513200000005</v>
      </c>
      <c r="AE28">
        <v>15.167135380800003</v>
      </c>
      <c r="AF28">
        <v>5.4449999999999994</v>
      </c>
      <c r="AG28">
        <v>4.32514368</v>
      </c>
      <c r="AH28">
        <v>21.528984360000003</v>
      </c>
      <c r="AI28">
        <v>15.231699600000001</v>
      </c>
      <c r="AJ28">
        <v>0</v>
      </c>
      <c r="AK28">
        <v>15.649860000000002</v>
      </c>
      <c r="AL28">
        <v>0</v>
      </c>
      <c r="AM28">
        <v>0</v>
      </c>
      <c r="AN28">
        <v>0.66954999999999998</v>
      </c>
      <c r="AO28">
        <v>4.34760144</v>
      </c>
      <c r="AP28">
        <v>2.90827992</v>
      </c>
      <c r="AQ28">
        <v>4.8324999999999987</v>
      </c>
      <c r="AR28">
        <v>16.4272992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22.648774540989869</v>
      </c>
      <c r="BB28">
        <f t="shared" si="0"/>
        <v>626.31324978241025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3.5539985441212893</v>
      </c>
      <c r="L29">
        <v>331.56755235073547</v>
      </c>
      <c r="M29">
        <v>13.811881188118811</v>
      </c>
      <c r="N29">
        <v>36.238540661461528</v>
      </c>
      <c r="O29">
        <v>0</v>
      </c>
      <c r="P29">
        <v>38.30842570857785</v>
      </c>
      <c r="Q29">
        <v>1.4926787932960894</v>
      </c>
      <c r="R29">
        <v>6.8401522454672241</v>
      </c>
      <c r="S29">
        <v>4.2788440348923524</v>
      </c>
      <c r="T29">
        <v>0</v>
      </c>
      <c r="U29">
        <v>64.242047456222153</v>
      </c>
      <c r="V29">
        <v>0</v>
      </c>
      <c r="W29">
        <v>0</v>
      </c>
      <c r="X29">
        <v>15</v>
      </c>
      <c r="Y29">
        <v>0</v>
      </c>
      <c r="Z29">
        <v>2.01070584</v>
      </c>
      <c r="AA29">
        <v>4.2899843999999989</v>
      </c>
      <c r="AB29">
        <v>8.0565986800000005</v>
      </c>
      <c r="AC29">
        <v>5.9383226239999995</v>
      </c>
      <c r="AD29">
        <v>2.7964513200000005</v>
      </c>
      <c r="AE29">
        <v>15.167135380800003</v>
      </c>
      <c r="AF29">
        <v>5.4449999999999994</v>
      </c>
      <c r="AG29">
        <v>4.32514368</v>
      </c>
      <c r="AH29">
        <v>17.432375999999998</v>
      </c>
      <c r="AI29">
        <v>15.231699600000001</v>
      </c>
      <c r="AJ29">
        <v>0</v>
      </c>
      <c r="AK29">
        <v>15.649860000000002</v>
      </c>
      <c r="AL29">
        <v>0</v>
      </c>
      <c r="AM29">
        <v>0</v>
      </c>
      <c r="AN29">
        <v>0.66954999999999998</v>
      </c>
      <c r="AO29">
        <v>4.34760144</v>
      </c>
      <c r="AP29">
        <v>1.1397313200000003</v>
      </c>
      <c r="AQ29">
        <v>4.8324999999999987</v>
      </c>
      <c r="AR29">
        <v>16.4272992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22.645918633842967</v>
      </c>
      <c r="BB29">
        <f t="shared" si="0"/>
        <v>626.23427893824953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3.512605867580286</v>
      </c>
      <c r="L30">
        <v>331.56755235073547</v>
      </c>
      <c r="M30">
        <v>13.811881188118811</v>
      </c>
      <c r="N30">
        <v>36.238540661461528</v>
      </c>
      <c r="O30">
        <v>0</v>
      </c>
      <c r="P30">
        <v>38.30842570857785</v>
      </c>
      <c r="Q30">
        <v>1.4926787932960894</v>
      </c>
      <c r="R30">
        <v>6.8401522454672241</v>
      </c>
      <c r="S30">
        <v>4.2788440348923524</v>
      </c>
      <c r="T30">
        <v>0</v>
      </c>
      <c r="U30">
        <v>64.242047456222153</v>
      </c>
      <c r="V30">
        <v>0</v>
      </c>
      <c r="W30">
        <v>0</v>
      </c>
      <c r="X30">
        <v>15</v>
      </c>
      <c r="Y30">
        <v>0</v>
      </c>
      <c r="Z30">
        <v>2.01070584</v>
      </c>
      <c r="AA30">
        <v>0</v>
      </c>
      <c r="AB30">
        <v>8.0565986800000005</v>
      </c>
      <c r="AC30">
        <v>5.9383226239999995</v>
      </c>
      <c r="AD30">
        <v>2.7964513200000005</v>
      </c>
      <c r="AE30">
        <v>15.167135380800003</v>
      </c>
      <c r="AF30">
        <v>5.4449999999999994</v>
      </c>
      <c r="AG30">
        <v>4.32514368</v>
      </c>
      <c r="AH30">
        <v>17.432375999999998</v>
      </c>
      <c r="AI30">
        <v>15.231699600000001</v>
      </c>
      <c r="AJ30">
        <v>0</v>
      </c>
      <c r="AK30">
        <v>15.649860000000002</v>
      </c>
      <c r="AL30">
        <v>0</v>
      </c>
      <c r="AM30">
        <v>0</v>
      </c>
      <c r="AN30">
        <v>0.66954999999999998</v>
      </c>
      <c r="AO30">
        <v>4.34760144</v>
      </c>
      <c r="AP30">
        <v>1.1397313200000003</v>
      </c>
      <c r="AQ30">
        <v>4.8324999999999987</v>
      </c>
      <c r="AR30">
        <v>16.4272992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22.494753479985171</v>
      </c>
      <c r="BB30">
        <f t="shared" si="0"/>
        <v>622.05406701556637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3.5539985441212893</v>
      </c>
      <c r="L31">
        <v>331.56865077008177</v>
      </c>
      <c r="M31">
        <v>12.68247755008059</v>
      </c>
      <c r="N31">
        <v>20.566892566923773</v>
      </c>
      <c r="O31">
        <v>0</v>
      </c>
      <c r="P31">
        <v>14.370295337489745</v>
      </c>
      <c r="Q31">
        <v>1.4926787932960894</v>
      </c>
      <c r="R31">
        <v>6.8401522454672241</v>
      </c>
      <c r="S31">
        <v>4.2788440348923524</v>
      </c>
      <c r="T31">
        <v>0</v>
      </c>
      <c r="U31">
        <v>64.242047456222153</v>
      </c>
      <c r="V31">
        <v>0</v>
      </c>
      <c r="W31">
        <v>0</v>
      </c>
      <c r="X31">
        <v>15</v>
      </c>
      <c r="Y31">
        <v>0</v>
      </c>
      <c r="Z31">
        <v>2.01070584</v>
      </c>
      <c r="AA31">
        <v>0</v>
      </c>
      <c r="AB31">
        <v>8.0565986800000005</v>
      </c>
      <c r="AC31">
        <v>5.9383226239999995</v>
      </c>
      <c r="AD31">
        <v>2.7964513200000005</v>
      </c>
      <c r="AE31">
        <v>15.167135380800003</v>
      </c>
      <c r="AF31">
        <v>5.4449999999999994</v>
      </c>
      <c r="AG31">
        <v>4.32514368</v>
      </c>
      <c r="AH31">
        <v>17.432375999999998</v>
      </c>
      <c r="AI31">
        <v>10.1544664</v>
      </c>
      <c r="AJ31">
        <v>0</v>
      </c>
      <c r="AK31">
        <v>15.649860000000002</v>
      </c>
      <c r="AL31">
        <v>0</v>
      </c>
      <c r="AM31">
        <v>0</v>
      </c>
      <c r="AN31">
        <v>0.66954999999999998</v>
      </c>
      <c r="AO31">
        <v>4.34760144</v>
      </c>
      <c r="AP31">
        <v>1.1397313200000003</v>
      </c>
      <c r="AQ31">
        <v>2.4162499999999998</v>
      </c>
      <c r="AR31">
        <v>15.4111776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20.777453678094545</v>
      </c>
      <c r="BB31">
        <f t="shared" si="0"/>
        <v>574.56507100968042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3.533324708235877</v>
      </c>
      <c r="L32">
        <v>331.56865077008177</v>
      </c>
      <c r="M32">
        <v>12.68247755008059</v>
      </c>
      <c r="N32">
        <v>9.9988956199460919</v>
      </c>
      <c r="O32">
        <v>0</v>
      </c>
      <c r="P32">
        <v>14.370295337489745</v>
      </c>
      <c r="Q32">
        <v>1.4926787932960894</v>
      </c>
      <c r="R32">
        <v>6.8401522454672241</v>
      </c>
      <c r="S32">
        <v>4.2788440348923524</v>
      </c>
      <c r="T32">
        <v>0</v>
      </c>
      <c r="U32">
        <v>64.242047456222153</v>
      </c>
      <c r="V32">
        <v>0</v>
      </c>
      <c r="W32">
        <v>0</v>
      </c>
      <c r="X32">
        <v>15</v>
      </c>
      <c r="Y32">
        <v>0</v>
      </c>
      <c r="Z32">
        <v>2.01070584</v>
      </c>
      <c r="AA32">
        <v>0</v>
      </c>
      <c r="AB32">
        <v>8.0565986800000005</v>
      </c>
      <c r="AC32">
        <v>5.9383226239999995</v>
      </c>
      <c r="AD32">
        <v>2.7964513200000005</v>
      </c>
      <c r="AE32">
        <v>15.167135380800003</v>
      </c>
      <c r="AF32">
        <v>5.4449999999999994</v>
      </c>
      <c r="AG32">
        <v>4.32514368</v>
      </c>
      <c r="AH32">
        <v>17.432375999999998</v>
      </c>
      <c r="AI32">
        <v>10.1544664</v>
      </c>
      <c r="AJ32">
        <v>0</v>
      </c>
      <c r="AK32">
        <v>15.649860000000002</v>
      </c>
      <c r="AL32">
        <v>0</v>
      </c>
      <c r="AM32">
        <v>0</v>
      </c>
      <c r="AN32">
        <v>0.66954999999999998</v>
      </c>
      <c r="AO32">
        <v>4.34760144</v>
      </c>
      <c r="AP32">
        <v>1.1397313200000003</v>
      </c>
      <c r="AQ32">
        <v>2.4162499999999998</v>
      </c>
      <c r="AR32">
        <v>15.4111776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20.40790894503791</v>
      </c>
      <c r="BB32">
        <f t="shared" si="0"/>
        <v>564.34594495987392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3.5747355307470081</v>
      </c>
      <c r="L33">
        <v>331.56865077008177</v>
      </c>
      <c r="M33">
        <v>12.68247755008059</v>
      </c>
      <c r="N33">
        <v>9.9988956199460919</v>
      </c>
      <c r="O33">
        <v>0</v>
      </c>
      <c r="P33">
        <v>16.173283907189738</v>
      </c>
      <c r="Q33">
        <v>0.88064926751592354</v>
      </c>
      <c r="R33">
        <v>6.4375808522727267</v>
      </c>
      <c r="S33">
        <v>4.010384633624108</v>
      </c>
      <c r="T33">
        <v>0</v>
      </c>
      <c r="U33">
        <v>64.242047456222153</v>
      </c>
      <c r="V33">
        <v>0</v>
      </c>
      <c r="W33">
        <v>0</v>
      </c>
      <c r="X33">
        <v>15</v>
      </c>
      <c r="Y33">
        <v>0</v>
      </c>
      <c r="Z33">
        <v>2.01070584</v>
      </c>
      <c r="AA33">
        <v>0</v>
      </c>
      <c r="AB33">
        <v>8.0565986800000005</v>
      </c>
      <c r="AC33">
        <v>5.9383226239999995</v>
      </c>
      <c r="AD33">
        <v>0</v>
      </c>
      <c r="AE33">
        <v>15.167135380800003</v>
      </c>
      <c r="AF33">
        <v>5.4449999999999994</v>
      </c>
      <c r="AG33">
        <v>4.32514368</v>
      </c>
      <c r="AH33">
        <v>17.432375999999998</v>
      </c>
      <c r="AI33">
        <v>10.1544664</v>
      </c>
      <c r="AJ33">
        <v>0</v>
      </c>
      <c r="AK33">
        <v>15.649860000000002</v>
      </c>
      <c r="AL33">
        <v>0</v>
      </c>
      <c r="AM33">
        <v>0</v>
      </c>
      <c r="AN33">
        <v>0.66954999999999998</v>
      </c>
      <c r="AO33">
        <v>4.34760144</v>
      </c>
      <c r="AP33">
        <v>1.1397313200000003</v>
      </c>
      <c r="AQ33">
        <v>2.4162499999999998</v>
      </c>
      <c r="AR33">
        <v>15.4111776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20.329903831431587</v>
      </c>
      <c r="BB33">
        <f t="shared" si="0"/>
        <v>562.18883782544845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4.6420617913407529</v>
      </c>
      <c r="L34">
        <v>331.56865077008177</v>
      </c>
      <c r="M34">
        <v>12.68247755008059</v>
      </c>
      <c r="N34">
        <v>9.9988956199460919</v>
      </c>
      <c r="O34">
        <v>0</v>
      </c>
      <c r="P34">
        <v>16.194673087248322</v>
      </c>
      <c r="Q34">
        <v>0.88064926751592354</v>
      </c>
      <c r="R34">
        <v>6.4375808522727267</v>
      </c>
      <c r="S34">
        <v>4.010384633624108</v>
      </c>
      <c r="T34">
        <v>0</v>
      </c>
      <c r="U34">
        <v>64.242047456222153</v>
      </c>
      <c r="V34">
        <v>0</v>
      </c>
      <c r="W34">
        <v>0</v>
      </c>
      <c r="X34">
        <v>15</v>
      </c>
      <c r="Y34">
        <v>0</v>
      </c>
      <c r="Z34">
        <v>2.01070584</v>
      </c>
      <c r="AA34">
        <v>0</v>
      </c>
      <c r="AB34">
        <v>8.0565986800000005</v>
      </c>
      <c r="AC34">
        <v>5.9383226239999995</v>
      </c>
      <c r="AD34">
        <v>0</v>
      </c>
      <c r="AE34">
        <v>15.167135380800003</v>
      </c>
      <c r="AF34">
        <v>5.4449999999999994</v>
      </c>
      <c r="AG34">
        <v>4.32514368</v>
      </c>
      <c r="AH34">
        <v>17.432375999999998</v>
      </c>
      <c r="AI34">
        <v>2.3433384000000004</v>
      </c>
      <c r="AJ34">
        <v>0</v>
      </c>
      <c r="AK34">
        <v>15.649860000000002</v>
      </c>
      <c r="AL34">
        <v>0</v>
      </c>
      <c r="AM34">
        <v>0</v>
      </c>
      <c r="AN34">
        <v>0.66954999999999998</v>
      </c>
      <c r="AO34">
        <v>4.34760144</v>
      </c>
      <c r="AP34">
        <v>1.1397313200000003</v>
      </c>
      <c r="AQ34">
        <v>0</v>
      </c>
      <c r="AR34">
        <v>15.4111776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20.010964188582825</v>
      </c>
      <c r="BB34">
        <f t="shared" si="0"/>
        <v>553.36911490894943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4.6420394483366385</v>
      </c>
      <c r="L35">
        <v>331.56865077008177</v>
      </c>
      <c r="M35">
        <v>10.361389719285453</v>
      </c>
      <c r="N35">
        <v>18.670357763985717</v>
      </c>
      <c r="O35">
        <v>0</v>
      </c>
      <c r="P35">
        <v>20.421190844537811</v>
      </c>
      <c r="Q35">
        <v>1.6465393455497381</v>
      </c>
      <c r="R35">
        <v>6.8687741883387314</v>
      </c>
      <c r="S35">
        <v>4.292273493333334</v>
      </c>
      <c r="T35">
        <v>0</v>
      </c>
      <c r="U35">
        <v>53.870065234901574</v>
      </c>
      <c r="V35">
        <v>0</v>
      </c>
      <c r="W35">
        <v>0</v>
      </c>
      <c r="X35">
        <v>15</v>
      </c>
      <c r="Y35">
        <v>0</v>
      </c>
      <c r="Z35">
        <v>0</v>
      </c>
      <c r="AA35">
        <v>0</v>
      </c>
      <c r="AB35">
        <v>4.0078511199999998</v>
      </c>
      <c r="AC35">
        <v>2.9691613120000002</v>
      </c>
      <c r="AD35">
        <v>0</v>
      </c>
      <c r="AE35">
        <v>15.167135380800003</v>
      </c>
      <c r="AF35">
        <v>5.4449999999999994</v>
      </c>
      <c r="AG35">
        <v>4.32514368</v>
      </c>
      <c r="AH35">
        <v>17.432375999999998</v>
      </c>
      <c r="AI35">
        <v>0.78111280000000005</v>
      </c>
      <c r="AJ35">
        <v>0</v>
      </c>
      <c r="AK35">
        <v>15.649860000000002</v>
      </c>
      <c r="AL35">
        <v>0</v>
      </c>
      <c r="AM35">
        <v>0</v>
      </c>
      <c r="AN35">
        <v>0.66954999999999998</v>
      </c>
      <c r="AO35">
        <v>4.34760144</v>
      </c>
      <c r="AP35">
        <v>1.1397313200000003</v>
      </c>
      <c r="AQ35">
        <v>0</v>
      </c>
      <c r="AR35">
        <v>15.4111776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19.700110890693189</v>
      </c>
      <c r="BB35">
        <f t="shared" si="0"/>
        <v>544.77298767485729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4.6419997461996036</v>
      </c>
      <c r="L36">
        <v>331.56865077008177</v>
      </c>
      <c r="M36">
        <v>10.361389719285453</v>
      </c>
      <c r="N36">
        <v>18.670357763985717</v>
      </c>
      <c r="O36">
        <v>0</v>
      </c>
      <c r="P36">
        <v>20.421190844537811</v>
      </c>
      <c r="Q36">
        <v>1.6465393455497381</v>
      </c>
      <c r="R36">
        <v>6.8687741883387314</v>
      </c>
      <c r="S36">
        <v>4.292273493333334</v>
      </c>
      <c r="T36">
        <v>0</v>
      </c>
      <c r="U36">
        <v>41.81950063202229</v>
      </c>
      <c r="V36">
        <v>0</v>
      </c>
      <c r="W36">
        <v>0</v>
      </c>
      <c r="X36">
        <v>15</v>
      </c>
      <c r="Y36">
        <v>0</v>
      </c>
      <c r="Z36">
        <v>0</v>
      </c>
      <c r="AA36">
        <v>0</v>
      </c>
      <c r="AB36">
        <v>4.0078511199999998</v>
      </c>
      <c r="AC36">
        <v>2.9691613120000002</v>
      </c>
      <c r="AD36">
        <v>0</v>
      </c>
      <c r="AE36">
        <v>15.167135380800003</v>
      </c>
      <c r="AF36">
        <v>5.4449999999999994</v>
      </c>
      <c r="AG36">
        <v>4.32514368</v>
      </c>
      <c r="AH36">
        <v>17.432375999999998</v>
      </c>
      <c r="AI36">
        <v>0.78111280000000005</v>
      </c>
      <c r="AJ36">
        <v>0</v>
      </c>
      <c r="AK36">
        <v>15.649860000000002</v>
      </c>
      <c r="AL36">
        <v>0</v>
      </c>
      <c r="AM36">
        <v>0</v>
      </c>
      <c r="AN36">
        <v>0.66954999999999998</v>
      </c>
      <c r="AO36">
        <v>4.34760144</v>
      </c>
      <c r="AP36">
        <v>1.1397313200000003</v>
      </c>
      <c r="AQ36">
        <v>0</v>
      </c>
      <c r="AR36">
        <v>15.4111776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19.279544906011751</v>
      </c>
      <c r="BB36">
        <f t="shared" si="0"/>
        <v>533.14294935452244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4.6420394483366385</v>
      </c>
      <c r="L37">
        <v>331.56865077008177</v>
      </c>
      <c r="M37">
        <v>9.9979278905926243</v>
      </c>
      <c r="N37">
        <v>17.37709474825175</v>
      </c>
      <c r="O37">
        <v>0</v>
      </c>
      <c r="P37">
        <v>20.896364531335568</v>
      </c>
      <c r="Q37">
        <v>1.5017827551020406</v>
      </c>
      <c r="R37">
        <v>6.8687741883387314</v>
      </c>
      <c r="S37">
        <v>4.292273493333334</v>
      </c>
      <c r="T37">
        <v>0</v>
      </c>
      <c r="U37">
        <v>19.998496364384689</v>
      </c>
      <c r="V37">
        <v>0</v>
      </c>
      <c r="W37">
        <v>0</v>
      </c>
      <c r="X37">
        <v>15</v>
      </c>
      <c r="Y37">
        <v>0</v>
      </c>
      <c r="Z37">
        <v>0</v>
      </c>
      <c r="AA37">
        <v>0</v>
      </c>
      <c r="AB37">
        <v>4.0078511199999998</v>
      </c>
      <c r="AC37">
        <v>2.9691613120000002</v>
      </c>
      <c r="AD37">
        <v>0</v>
      </c>
      <c r="AE37">
        <v>15.167135380800003</v>
      </c>
      <c r="AF37">
        <v>5.4449999999999994</v>
      </c>
      <c r="AG37">
        <v>4.32514368</v>
      </c>
      <c r="AH37">
        <v>21.528984360000003</v>
      </c>
      <c r="AI37">
        <v>0.58583459999999987</v>
      </c>
      <c r="AJ37">
        <v>0</v>
      </c>
      <c r="AK37">
        <v>15.649860000000002</v>
      </c>
      <c r="AL37">
        <v>0</v>
      </c>
      <c r="AM37">
        <v>0</v>
      </c>
      <c r="AN37">
        <v>0.66954999999999998</v>
      </c>
      <c r="AO37">
        <v>4.3025018399999997</v>
      </c>
      <c r="AP37">
        <v>1.1397313200000003</v>
      </c>
      <c r="AQ37">
        <v>0</v>
      </c>
      <c r="AR37">
        <v>15.4111776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18.606288044879875</v>
      </c>
      <c r="BB37">
        <f t="shared" si="0"/>
        <v>514.5251644620771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4.6419997461996036</v>
      </c>
      <c r="L38">
        <v>331.56865077008177</v>
      </c>
      <c r="M38">
        <v>9.9979278905926243</v>
      </c>
      <c r="N38">
        <v>17.37709474825175</v>
      </c>
      <c r="O38">
        <v>0</v>
      </c>
      <c r="P38">
        <v>20.896364531335568</v>
      </c>
      <c r="Q38">
        <v>1.5017827551020406</v>
      </c>
      <c r="R38">
        <v>6.8687741883387314</v>
      </c>
      <c r="S38">
        <v>4.292273493333334</v>
      </c>
      <c r="T38">
        <v>0</v>
      </c>
      <c r="U38">
        <v>19.998496364384689</v>
      </c>
      <c r="V38">
        <v>0</v>
      </c>
      <c r="W38">
        <v>0</v>
      </c>
      <c r="X38">
        <v>15</v>
      </c>
      <c r="Y38">
        <v>0</v>
      </c>
      <c r="Z38">
        <v>0</v>
      </c>
      <c r="AA38">
        <v>0</v>
      </c>
      <c r="AB38">
        <v>4.0078511199999998</v>
      </c>
      <c r="AC38">
        <v>2.9691613120000002</v>
      </c>
      <c r="AD38">
        <v>0</v>
      </c>
      <c r="AE38">
        <v>15.167135380800003</v>
      </c>
      <c r="AF38">
        <v>5.4449999999999994</v>
      </c>
      <c r="AG38">
        <v>4.32514368</v>
      </c>
      <c r="AH38">
        <v>21.528984360000003</v>
      </c>
      <c r="AI38">
        <v>0.58583459999999987</v>
      </c>
      <c r="AJ38">
        <v>0</v>
      </c>
      <c r="AK38">
        <v>15.649860000000002</v>
      </c>
      <c r="AL38">
        <v>0</v>
      </c>
      <c r="AM38">
        <v>0</v>
      </c>
      <c r="AN38">
        <v>0.66954999999999998</v>
      </c>
      <c r="AO38">
        <v>4.3025018399999997</v>
      </c>
      <c r="AP38">
        <v>1.1397313200000003</v>
      </c>
      <c r="AQ38">
        <v>0</v>
      </c>
      <c r="AR38">
        <v>15.4111776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18.606286663077718</v>
      </c>
      <c r="BB38">
        <f t="shared" si="0"/>
        <v>514.52512614174225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4.6420394483366385</v>
      </c>
      <c r="L39">
        <v>331.56865077008177</v>
      </c>
      <c r="M39">
        <v>10.361428253261215</v>
      </c>
      <c r="N39">
        <v>18.670357763985717</v>
      </c>
      <c r="O39">
        <v>0</v>
      </c>
      <c r="P39">
        <v>20.869296549885757</v>
      </c>
      <c r="Q39">
        <v>1.5017827551020406</v>
      </c>
      <c r="R39">
        <v>6.8687741883387314</v>
      </c>
      <c r="S39">
        <v>4.292273493333334</v>
      </c>
      <c r="T39">
        <v>0</v>
      </c>
      <c r="U39">
        <v>19.998389774480277</v>
      </c>
      <c r="V39">
        <v>0</v>
      </c>
      <c r="W39">
        <v>0</v>
      </c>
      <c r="X39">
        <v>15</v>
      </c>
      <c r="Y39">
        <v>0</v>
      </c>
      <c r="Z39">
        <v>0</v>
      </c>
      <c r="AA39">
        <v>0</v>
      </c>
      <c r="AB39">
        <v>4.0078511199999998</v>
      </c>
      <c r="AC39">
        <v>2.9691613120000002</v>
      </c>
      <c r="AD39">
        <v>0</v>
      </c>
      <c r="AE39">
        <v>15.167135380800003</v>
      </c>
      <c r="AF39">
        <v>5.4449999999999994</v>
      </c>
      <c r="AG39">
        <v>4.32514368</v>
      </c>
      <c r="AH39">
        <v>28.705312479999996</v>
      </c>
      <c r="AI39">
        <v>0.58583459999999987</v>
      </c>
      <c r="AJ39">
        <v>0</v>
      </c>
      <c r="AK39">
        <v>15.649860000000002</v>
      </c>
      <c r="AL39">
        <v>0</v>
      </c>
      <c r="AM39">
        <v>0</v>
      </c>
      <c r="AN39">
        <v>0.66954999999999998</v>
      </c>
      <c r="AO39">
        <v>4.2393624000000001</v>
      </c>
      <c r="AP39">
        <v>1.1397313200000003</v>
      </c>
      <c r="AQ39">
        <v>0</v>
      </c>
      <c r="AR39">
        <v>15.4111776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18.911410678968501</v>
      </c>
      <c r="BB39">
        <f t="shared" si="0"/>
        <v>522.96281931503677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4.6419997461996036</v>
      </c>
      <c r="L40">
        <v>331.56865077008177</v>
      </c>
      <c r="M40">
        <v>10.361428253261215</v>
      </c>
      <c r="N40">
        <v>18.670357763985717</v>
      </c>
      <c r="O40">
        <v>0</v>
      </c>
      <c r="P40">
        <v>20.869296549885757</v>
      </c>
      <c r="Q40">
        <v>0.81815255935251807</v>
      </c>
      <c r="R40">
        <v>4.0845525046812314</v>
      </c>
      <c r="S40">
        <v>3.0027457746478872</v>
      </c>
      <c r="T40">
        <v>0</v>
      </c>
      <c r="U40">
        <v>19.998496364384689</v>
      </c>
      <c r="V40">
        <v>0</v>
      </c>
      <c r="W40">
        <v>0</v>
      </c>
      <c r="X40">
        <v>15</v>
      </c>
      <c r="Y40">
        <v>0</v>
      </c>
      <c r="Z40">
        <v>0</v>
      </c>
      <c r="AA40">
        <v>0</v>
      </c>
      <c r="AB40">
        <v>4.0078511199999998</v>
      </c>
      <c r="AC40">
        <v>2.9691613120000002</v>
      </c>
      <c r="AD40">
        <v>0</v>
      </c>
      <c r="AE40">
        <v>14.957727200000001</v>
      </c>
      <c r="AF40">
        <v>5.4449999999999994</v>
      </c>
      <c r="AG40">
        <v>4.32514368</v>
      </c>
      <c r="AH40">
        <v>23.243168000000001</v>
      </c>
      <c r="AI40">
        <v>0.58583459999999987</v>
      </c>
      <c r="AJ40">
        <v>0</v>
      </c>
      <c r="AK40">
        <v>15.649860000000002</v>
      </c>
      <c r="AL40">
        <v>0</v>
      </c>
      <c r="AM40">
        <v>0</v>
      </c>
      <c r="AN40">
        <v>0.66954999999999998</v>
      </c>
      <c r="AO40">
        <v>4.2393624000000001</v>
      </c>
      <c r="AP40">
        <v>1.1397313200000003</v>
      </c>
      <c r="AQ40">
        <v>0</v>
      </c>
      <c r="AR40">
        <v>15.4111776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18.547443134838488</v>
      </c>
      <c r="BB40">
        <f t="shared" si="0"/>
        <v>512.8979214880419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4.6420394483366385</v>
      </c>
      <c r="L41">
        <v>331.56865077008177</v>
      </c>
      <c r="M41">
        <v>10.36178125</v>
      </c>
      <c r="N41">
        <v>13.244773073126316</v>
      </c>
      <c r="O41">
        <v>0</v>
      </c>
      <c r="P41">
        <v>9.9992505064145867</v>
      </c>
      <c r="Q41">
        <v>0.81815255935251807</v>
      </c>
      <c r="R41">
        <v>4.0845525046812314</v>
      </c>
      <c r="S41">
        <v>3.0027457746478872</v>
      </c>
      <c r="T41">
        <v>0</v>
      </c>
      <c r="U41">
        <v>19.99790436009517</v>
      </c>
      <c r="V41">
        <v>0</v>
      </c>
      <c r="W41">
        <v>0</v>
      </c>
      <c r="X41">
        <v>15</v>
      </c>
      <c r="Y41">
        <v>0</v>
      </c>
      <c r="Z41">
        <v>0</v>
      </c>
      <c r="AA41">
        <v>0</v>
      </c>
      <c r="AB41">
        <v>4.0078511199999998</v>
      </c>
      <c r="AC41">
        <v>2.9691613120000002</v>
      </c>
      <c r="AD41">
        <v>0</v>
      </c>
      <c r="AE41">
        <v>14.957727200000001</v>
      </c>
      <c r="AF41">
        <v>5.4449999999999994</v>
      </c>
      <c r="AG41">
        <v>4.32514368</v>
      </c>
      <c r="AH41">
        <v>23.243168000000001</v>
      </c>
      <c r="AI41">
        <v>0.97639100000000001</v>
      </c>
      <c r="AJ41">
        <v>0</v>
      </c>
      <c r="AK41">
        <v>15.649860000000002</v>
      </c>
      <c r="AL41">
        <v>0</v>
      </c>
      <c r="AM41">
        <v>0</v>
      </c>
      <c r="AN41">
        <v>0.66954999999999998</v>
      </c>
      <c r="AO41">
        <v>4.2393624000000001</v>
      </c>
      <c r="AP41">
        <v>1.1397313200000003</v>
      </c>
      <c r="AQ41">
        <v>0</v>
      </c>
      <c r="AR41">
        <v>15.4111776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17.992349047908576</v>
      </c>
      <c r="BB41">
        <f t="shared" si="0"/>
        <v>497.54774193522752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2.041266265384615</v>
      </c>
      <c r="L42">
        <v>331.56865077008177</v>
      </c>
      <c r="M42">
        <v>9.9979278905926243</v>
      </c>
      <c r="N42">
        <v>13.244773073126316</v>
      </c>
      <c r="O42">
        <v>0</v>
      </c>
      <c r="P42">
        <v>9.9992505064145867</v>
      </c>
      <c r="Q42">
        <v>1.0163981311834687</v>
      </c>
      <c r="R42">
        <v>4.0845525046812314</v>
      </c>
      <c r="S42">
        <v>3.0027457746478872</v>
      </c>
      <c r="T42">
        <v>0</v>
      </c>
      <c r="U42">
        <v>19.99790436009517</v>
      </c>
      <c r="V42">
        <v>0</v>
      </c>
      <c r="W42">
        <v>0</v>
      </c>
      <c r="X42">
        <v>15</v>
      </c>
      <c r="Y42">
        <v>0</v>
      </c>
      <c r="Z42">
        <v>0</v>
      </c>
      <c r="AA42">
        <v>0</v>
      </c>
      <c r="AB42">
        <v>4.0078511199999998</v>
      </c>
      <c r="AC42">
        <v>2.9691613120000002</v>
      </c>
      <c r="AD42">
        <v>0</v>
      </c>
      <c r="AE42">
        <v>14.957727200000001</v>
      </c>
      <c r="AF42">
        <v>2.7225000000000001</v>
      </c>
      <c r="AG42">
        <v>4.32514368</v>
      </c>
      <c r="AH42">
        <v>17.432375999999998</v>
      </c>
      <c r="AI42">
        <v>0.97639100000000001</v>
      </c>
      <c r="AJ42">
        <v>0</v>
      </c>
      <c r="AK42">
        <v>15.649860000000002</v>
      </c>
      <c r="AL42">
        <v>0</v>
      </c>
      <c r="AM42">
        <v>0</v>
      </c>
      <c r="AN42">
        <v>0.66954999999999998</v>
      </c>
      <c r="AO42">
        <v>4.2393624000000001</v>
      </c>
      <c r="AP42">
        <v>1.1397313200000003</v>
      </c>
      <c r="AQ42">
        <v>0</v>
      </c>
      <c r="AR42">
        <v>15.4111776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17.597990632638762</v>
      </c>
      <c r="BB42">
        <f t="shared" si="0"/>
        <v>486.64242737996886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3.5747355307470081</v>
      </c>
      <c r="L43">
        <v>331.56865077008177</v>
      </c>
      <c r="M43">
        <v>13.812373381294965</v>
      </c>
      <c r="N43">
        <v>37.484521481020941</v>
      </c>
      <c r="O43">
        <v>0</v>
      </c>
      <c r="P43">
        <v>38.527131019344218</v>
      </c>
      <c r="Q43">
        <v>1.0163981311834687</v>
      </c>
      <c r="R43">
        <v>4.0845525046812314</v>
      </c>
      <c r="S43">
        <v>3.0027457746478872</v>
      </c>
      <c r="T43">
        <v>0</v>
      </c>
      <c r="U43">
        <v>64.242047385111931</v>
      </c>
      <c r="V43">
        <v>0</v>
      </c>
      <c r="W43">
        <v>0</v>
      </c>
      <c r="X43">
        <v>15</v>
      </c>
      <c r="Y43">
        <v>0</v>
      </c>
      <c r="Z43">
        <v>0</v>
      </c>
      <c r="AA43">
        <v>0</v>
      </c>
      <c r="AB43">
        <v>4.0078511199999998</v>
      </c>
      <c r="AC43">
        <v>2.9691613120000002</v>
      </c>
      <c r="AD43">
        <v>0</v>
      </c>
      <c r="AE43">
        <v>14.957727200000001</v>
      </c>
      <c r="AF43">
        <v>2.7225000000000001</v>
      </c>
      <c r="AG43">
        <v>4.32514368</v>
      </c>
      <c r="AH43">
        <v>11.621584</v>
      </c>
      <c r="AI43">
        <v>0.97639100000000001</v>
      </c>
      <c r="AJ43">
        <v>0</v>
      </c>
      <c r="AK43">
        <v>15.649860000000002</v>
      </c>
      <c r="AL43">
        <v>0</v>
      </c>
      <c r="AM43">
        <v>0</v>
      </c>
      <c r="AN43">
        <v>0.66954999999999998</v>
      </c>
      <c r="AO43">
        <v>4.2393624000000001</v>
      </c>
      <c r="AP43">
        <v>1.1397313200000003</v>
      </c>
      <c r="AQ43">
        <v>0</v>
      </c>
      <c r="AR43">
        <v>15.4111776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20.9675471234901</v>
      </c>
      <c r="BB43">
        <f t="shared" si="0"/>
        <v>579.82176559102322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3.5125725450342613</v>
      </c>
      <c r="L44">
        <v>331.56865077008177</v>
      </c>
      <c r="M44">
        <v>13.812373381294965</v>
      </c>
      <c r="N44">
        <v>37.484521481020941</v>
      </c>
      <c r="O44">
        <v>0</v>
      </c>
      <c r="P44">
        <v>38.527131019344218</v>
      </c>
      <c r="Q44">
        <v>1.0163981311834687</v>
      </c>
      <c r="R44">
        <v>4.0845525046812314</v>
      </c>
      <c r="S44">
        <v>3.0027457746478872</v>
      </c>
      <c r="T44">
        <v>0</v>
      </c>
      <c r="U44">
        <v>64.242047385111931</v>
      </c>
      <c r="V44">
        <v>0</v>
      </c>
      <c r="W44">
        <v>0</v>
      </c>
      <c r="X44">
        <v>30</v>
      </c>
      <c r="Y44">
        <v>0</v>
      </c>
      <c r="Z44">
        <v>0</v>
      </c>
      <c r="AA44">
        <v>0</v>
      </c>
      <c r="AB44">
        <v>4.0078511199999998</v>
      </c>
      <c r="AC44">
        <v>5.9383226239999995</v>
      </c>
      <c r="AD44">
        <v>0</v>
      </c>
      <c r="AE44">
        <v>14.957727200000001</v>
      </c>
      <c r="AF44">
        <v>2.7225000000000001</v>
      </c>
      <c r="AG44">
        <v>4.32514368</v>
      </c>
      <c r="AH44">
        <v>11.621584</v>
      </c>
      <c r="AI44">
        <v>0.97639100000000001</v>
      </c>
      <c r="AJ44">
        <v>0</v>
      </c>
      <c r="AK44">
        <v>15.649860000000002</v>
      </c>
      <c r="AL44">
        <v>0</v>
      </c>
      <c r="AM44">
        <v>0</v>
      </c>
      <c r="AN44">
        <v>0.66954999999999998</v>
      </c>
      <c r="AO44">
        <v>4.2393624000000001</v>
      </c>
      <c r="AP44">
        <v>1.1397313200000003</v>
      </c>
      <c r="AQ44">
        <v>0</v>
      </c>
      <c r="AR44">
        <v>15.4111776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21.592501167018483</v>
      </c>
      <c r="BB44">
        <f t="shared" si="0"/>
        <v>597.10380987378221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3.315686625550661</v>
      </c>
      <c r="L45">
        <v>331.56865077008177</v>
      </c>
      <c r="M45">
        <v>0</v>
      </c>
      <c r="N45">
        <v>14.99099087722646</v>
      </c>
      <c r="O45">
        <v>0</v>
      </c>
      <c r="P45">
        <v>20.965246065817411</v>
      </c>
      <c r="Q45">
        <v>1.0163981311834687</v>
      </c>
      <c r="R45">
        <v>3.5221874999999998</v>
      </c>
      <c r="S45">
        <v>2.2280058662280697</v>
      </c>
      <c r="T45">
        <v>0</v>
      </c>
      <c r="U45">
        <v>19.998496364384689</v>
      </c>
      <c r="V45">
        <v>0</v>
      </c>
      <c r="W45">
        <v>0</v>
      </c>
      <c r="X45">
        <v>45.259558852225268</v>
      </c>
      <c r="Y45">
        <v>0</v>
      </c>
      <c r="Z45">
        <v>0</v>
      </c>
      <c r="AA45">
        <v>0</v>
      </c>
      <c r="AB45">
        <v>4.0078511199999998</v>
      </c>
      <c r="AC45">
        <v>5.9383226239999995</v>
      </c>
      <c r="AD45">
        <v>0</v>
      </c>
      <c r="AE45">
        <v>14.957727200000001</v>
      </c>
      <c r="AF45">
        <v>2.7225000000000001</v>
      </c>
      <c r="AG45">
        <v>4.32514368</v>
      </c>
      <c r="AH45">
        <v>11.621584</v>
      </c>
      <c r="AI45">
        <v>0.97639100000000001</v>
      </c>
      <c r="AJ45">
        <v>0</v>
      </c>
      <c r="AK45">
        <v>15.649860000000002</v>
      </c>
      <c r="AL45">
        <v>0</v>
      </c>
      <c r="AM45">
        <v>0</v>
      </c>
      <c r="AN45">
        <v>0.66954999999999998</v>
      </c>
      <c r="AO45">
        <v>4.2393624000000001</v>
      </c>
      <c r="AP45">
        <v>1.33623672</v>
      </c>
      <c r="AQ45">
        <v>0</v>
      </c>
      <c r="AR45">
        <v>15.4111776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18.654295769702372</v>
      </c>
      <c r="BB45">
        <f t="shared" si="0"/>
        <v>515.85274873139542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3.377891125309695</v>
      </c>
      <c r="L46">
        <v>331.56865077008177</v>
      </c>
      <c r="M46">
        <v>0</v>
      </c>
      <c r="N46">
        <v>14.99099087722646</v>
      </c>
      <c r="O46">
        <v>0</v>
      </c>
      <c r="P46">
        <v>20.965246065817411</v>
      </c>
      <c r="Q46">
        <v>1.0163981311834687</v>
      </c>
      <c r="R46">
        <v>3.5221874999999998</v>
      </c>
      <c r="S46">
        <v>2.2280058662280697</v>
      </c>
      <c r="T46">
        <v>0</v>
      </c>
      <c r="U46">
        <v>19.998496364384689</v>
      </c>
      <c r="V46">
        <v>0</v>
      </c>
      <c r="W46">
        <v>0</v>
      </c>
      <c r="X46">
        <v>45.259558852225268</v>
      </c>
      <c r="Y46">
        <v>0</v>
      </c>
      <c r="Z46">
        <v>0</v>
      </c>
      <c r="AA46">
        <v>0</v>
      </c>
      <c r="AB46">
        <v>4.0078511199999998</v>
      </c>
      <c r="AC46">
        <v>5.9383226239999995</v>
      </c>
      <c r="AD46">
        <v>0</v>
      </c>
      <c r="AE46">
        <v>14.957727200000001</v>
      </c>
      <c r="AF46">
        <v>2.7225000000000001</v>
      </c>
      <c r="AG46">
        <v>4.32514368</v>
      </c>
      <c r="AH46">
        <v>11.621584</v>
      </c>
      <c r="AI46">
        <v>0.97639100000000001</v>
      </c>
      <c r="AJ46">
        <v>0</v>
      </c>
      <c r="AK46">
        <v>15.649860000000002</v>
      </c>
      <c r="AL46">
        <v>0</v>
      </c>
      <c r="AM46">
        <v>0</v>
      </c>
      <c r="AN46">
        <v>0.66954999999999998</v>
      </c>
      <c r="AO46">
        <v>4.2393624000000001</v>
      </c>
      <c r="AP46">
        <v>1.33623672</v>
      </c>
      <c r="AQ46">
        <v>0</v>
      </c>
      <c r="AR46">
        <v>15.4111776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18.656466704273328</v>
      </c>
      <c r="BB46">
        <f t="shared" si="0"/>
        <v>515.91278229658337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3.315686625550661</v>
      </c>
      <c r="L47">
        <v>331.56761252765159</v>
      </c>
      <c r="M47">
        <v>0</v>
      </c>
      <c r="N47">
        <v>14.99099087722646</v>
      </c>
      <c r="O47">
        <v>0</v>
      </c>
      <c r="P47">
        <v>20.919323247264444</v>
      </c>
      <c r="Q47">
        <v>1.5855686387434555</v>
      </c>
      <c r="R47">
        <v>6.8087518360579162</v>
      </c>
      <c r="S47">
        <v>4.2264661758076638</v>
      </c>
      <c r="T47">
        <v>0</v>
      </c>
      <c r="U47">
        <v>19.997590361445788</v>
      </c>
      <c r="V47">
        <v>0</v>
      </c>
      <c r="W47">
        <v>10.680551678535096</v>
      </c>
      <c r="X47">
        <v>45.256633040568801</v>
      </c>
      <c r="Y47">
        <v>0</v>
      </c>
      <c r="Z47">
        <v>0</v>
      </c>
      <c r="AA47">
        <v>0</v>
      </c>
      <c r="AB47">
        <v>4.0078511199999998</v>
      </c>
      <c r="AC47">
        <v>5.9383226239999995</v>
      </c>
      <c r="AD47">
        <v>0</v>
      </c>
      <c r="AE47">
        <v>14.957727200000001</v>
      </c>
      <c r="AF47">
        <v>2.7225000000000001</v>
      </c>
      <c r="AG47">
        <v>4.32514368</v>
      </c>
      <c r="AH47">
        <v>11.621584</v>
      </c>
      <c r="AI47">
        <v>0</v>
      </c>
      <c r="AJ47">
        <v>0</v>
      </c>
      <c r="AK47">
        <v>15.649860000000002</v>
      </c>
      <c r="AL47">
        <v>0</v>
      </c>
      <c r="AM47">
        <v>0</v>
      </c>
      <c r="AN47">
        <v>0.66954999999999998</v>
      </c>
      <c r="AO47">
        <v>4.2393624000000001</v>
      </c>
      <c r="AP47">
        <v>1.33623672</v>
      </c>
      <c r="AQ47">
        <v>0</v>
      </c>
      <c r="AR47">
        <v>15.4111776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19.195510224877701</v>
      </c>
      <c r="BB47">
        <f t="shared" si="0"/>
        <v>530.81909723237425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3.377891125309695</v>
      </c>
      <c r="L48">
        <v>331.56761252765159</v>
      </c>
      <c r="M48">
        <v>0</v>
      </c>
      <c r="N48">
        <v>14.99099087722646</v>
      </c>
      <c r="O48">
        <v>0</v>
      </c>
      <c r="P48">
        <v>20.919323247264444</v>
      </c>
      <c r="Q48">
        <v>1.5849870785340314</v>
      </c>
      <c r="R48">
        <v>6.8053447034096219</v>
      </c>
      <c r="S48">
        <v>4.2264661758076638</v>
      </c>
      <c r="T48">
        <v>0</v>
      </c>
      <c r="U48">
        <v>19.997590361445788</v>
      </c>
      <c r="V48">
        <v>0</v>
      </c>
      <c r="W48">
        <v>10.680551678535096</v>
      </c>
      <c r="X48">
        <v>45.256633040568801</v>
      </c>
      <c r="Y48">
        <v>0</v>
      </c>
      <c r="Z48">
        <v>0</v>
      </c>
      <c r="AA48">
        <v>0</v>
      </c>
      <c r="AB48">
        <v>8.0565986800000005</v>
      </c>
      <c r="AC48">
        <v>5.9383226239999995</v>
      </c>
      <c r="AD48">
        <v>0</v>
      </c>
      <c r="AE48">
        <v>14.957727200000001</v>
      </c>
      <c r="AF48">
        <v>2.7225000000000001</v>
      </c>
      <c r="AG48">
        <v>4.32514368</v>
      </c>
      <c r="AH48">
        <v>11.621584</v>
      </c>
      <c r="AI48">
        <v>0</v>
      </c>
      <c r="AJ48">
        <v>0</v>
      </c>
      <c r="AK48">
        <v>15.649860000000002</v>
      </c>
      <c r="AL48">
        <v>0</v>
      </c>
      <c r="AM48">
        <v>0</v>
      </c>
      <c r="AN48">
        <v>0.66954999999999998</v>
      </c>
      <c r="AO48">
        <v>4.2393624000000001</v>
      </c>
      <c r="AP48">
        <v>1.33623672</v>
      </c>
      <c r="AQ48">
        <v>0</v>
      </c>
      <c r="AR48">
        <v>15.4111776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19.33884314433211</v>
      </c>
      <c r="BB48">
        <f t="shared" si="0"/>
        <v>534.78272767982105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3.315686625550661</v>
      </c>
      <c r="L49">
        <v>331.56761252765159</v>
      </c>
      <c r="M49">
        <v>1.9269411517548196</v>
      </c>
      <c r="N49">
        <v>13.483103235557651</v>
      </c>
      <c r="O49">
        <v>0</v>
      </c>
      <c r="P49">
        <v>20.919323247264444</v>
      </c>
      <c r="Q49">
        <v>1.6062281336805555</v>
      </c>
      <c r="R49">
        <v>6.914288596596136</v>
      </c>
      <c r="S49">
        <v>4.3001612426035507</v>
      </c>
      <c r="T49">
        <v>0</v>
      </c>
      <c r="U49">
        <v>19.997590361445788</v>
      </c>
      <c r="V49">
        <v>0</v>
      </c>
      <c r="W49">
        <v>0</v>
      </c>
      <c r="X49">
        <v>22.804452683674892</v>
      </c>
      <c r="Y49">
        <v>0</v>
      </c>
      <c r="Z49">
        <v>0</v>
      </c>
      <c r="AA49">
        <v>0</v>
      </c>
      <c r="AB49">
        <v>8.0565986800000005</v>
      </c>
      <c r="AC49">
        <v>5.9383226239999995</v>
      </c>
      <c r="AD49">
        <v>0</v>
      </c>
      <c r="AE49">
        <v>14.957727200000001</v>
      </c>
      <c r="AF49">
        <v>2.7225000000000001</v>
      </c>
      <c r="AG49">
        <v>4.32514368</v>
      </c>
      <c r="AH49">
        <v>11.621584</v>
      </c>
      <c r="AI49">
        <v>0</v>
      </c>
      <c r="AJ49">
        <v>0</v>
      </c>
      <c r="AK49">
        <v>15.649860000000002</v>
      </c>
      <c r="AL49">
        <v>0</v>
      </c>
      <c r="AM49">
        <v>0</v>
      </c>
      <c r="AN49">
        <v>0.66954999999999998</v>
      </c>
      <c r="AO49">
        <v>4.1491631999999994</v>
      </c>
      <c r="AP49">
        <v>1.33623672</v>
      </c>
      <c r="AQ49">
        <v>2.5129000000000001</v>
      </c>
      <c r="AR49">
        <v>15.4111776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18.28663246147898</v>
      </c>
      <c r="BB49">
        <f t="shared" si="0"/>
        <v>505.68563615270108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3.377891125309695</v>
      </c>
      <c r="L50">
        <v>331.56761252765159</v>
      </c>
      <c r="M50">
        <v>1.9269411517548196</v>
      </c>
      <c r="N50">
        <v>13.483103235557651</v>
      </c>
      <c r="O50">
        <v>0</v>
      </c>
      <c r="P50">
        <v>20.919323247264444</v>
      </c>
      <c r="Q50">
        <v>1.6062281336805555</v>
      </c>
      <c r="R50">
        <v>6.914288596596136</v>
      </c>
      <c r="S50">
        <v>4.3001612426035507</v>
      </c>
      <c r="T50">
        <v>0</v>
      </c>
      <c r="U50">
        <v>19.997590361445788</v>
      </c>
      <c r="V50">
        <v>0</v>
      </c>
      <c r="W50">
        <v>0</v>
      </c>
      <c r="X50">
        <v>22.804452683674892</v>
      </c>
      <c r="Y50">
        <v>0</v>
      </c>
      <c r="Z50">
        <v>0</v>
      </c>
      <c r="AA50">
        <v>0</v>
      </c>
      <c r="AB50">
        <v>8.0565986800000005</v>
      </c>
      <c r="AC50">
        <v>5.9383226239999995</v>
      </c>
      <c r="AD50">
        <v>0</v>
      </c>
      <c r="AE50">
        <v>14.957727200000001</v>
      </c>
      <c r="AF50">
        <v>2.7225000000000001</v>
      </c>
      <c r="AG50">
        <v>4.32514368</v>
      </c>
      <c r="AH50">
        <v>21.528984360000003</v>
      </c>
      <c r="AI50">
        <v>0</v>
      </c>
      <c r="AJ50">
        <v>0</v>
      </c>
      <c r="AK50">
        <v>15.649860000000002</v>
      </c>
      <c r="AL50">
        <v>0</v>
      </c>
      <c r="AM50">
        <v>0</v>
      </c>
      <c r="AN50">
        <v>0.66954999999999998</v>
      </c>
      <c r="AO50">
        <v>4.1491631999999994</v>
      </c>
      <c r="AP50">
        <v>1.33623672</v>
      </c>
      <c r="AQ50">
        <v>2.5129000000000001</v>
      </c>
      <c r="AR50">
        <v>15.4111776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18.634571598049938</v>
      </c>
      <c r="BB50">
        <f t="shared" si="0"/>
        <v>515.30730187588915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3.315686625550661</v>
      </c>
      <c r="L51">
        <v>331.56761252765159</v>
      </c>
      <c r="M51">
        <v>5.6794658457031257</v>
      </c>
      <c r="N51">
        <v>17.468433638878778</v>
      </c>
      <c r="O51">
        <v>0</v>
      </c>
      <c r="P51">
        <v>20.918677072177481</v>
      </c>
      <c r="Q51">
        <v>1.6068271440972222</v>
      </c>
      <c r="R51">
        <v>6.9209756326905403</v>
      </c>
      <c r="S51">
        <v>4.2993236816838998</v>
      </c>
      <c r="T51">
        <v>0</v>
      </c>
      <c r="U51">
        <v>19.997590361445788</v>
      </c>
      <c r="V51">
        <v>0</v>
      </c>
      <c r="W51">
        <v>0</v>
      </c>
      <c r="X51">
        <v>22.960465955973969</v>
      </c>
      <c r="Y51">
        <v>0</v>
      </c>
      <c r="Z51">
        <v>0</v>
      </c>
      <c r="AA51">
        <v>0</v>
      </c>
      <c r="AB51">
        <v>8.0565986800000005</v>
      </c>
      <c r="AC51">
        <v>5.9383226239999995</v>
      </c>
      <c r="AD51">
        <v>0</v>
      </c>
      <c r="AE51">
        <v>15.167135380800003</v>
      </c>
      <c r="AF51">
        <v>2.1174999999999997</v>
      </c>
      <c r="AG51">
        <v>4.32514368</v>
      </c>
      <c r="AH51">
        <v>28.705312479999996</v>
      </c>
      <c r="AI51">
        <v>0</v>
      </c>
      <c r="AJ51">
        <v>0</v>
      </c>
      <c r="AK51">
        <v>15.649860000000002</v>
      </c>
      <c r="AL51">
        <v>0</v>
      </c>
      <c r="AM51">
        <v>0</v>
      </c>
      <c r="AN51">
        <v>0.66954999999999998</v>
      </c>
      <c r="AO51">
        <v>4.1491631999999994</v>
      </c>
      <c r="AP51">
        <v>1.9257529200000001</v>
      </c>
      <c r="AQ51">
        <v>2.5129000000000001</v>
      </c>
      <c r="AR51">
        <v>15.4111776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19.165321226415074</v>
      </c>
      <c r="BB51">
        <f t="shared" si="0"/>
        <v>529.9842709286379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3.377891125309695</v>
      </c>
      <c r="L52">
        <v>331.56761252765159</v>
      </c>
      <c r="M52">
        <v>13.397008391098137</v>
      </c>
      <c r="N52">
        <v>37.552873329886921</v>
      </c>
      <c r="O52">
        <v>0</v>
      </c>
      <c r="P52">
        <v>38.528359283196238</v>
      </c>
      <c r="Q52">
        <v>1.6068271440972222</v>
      </c>
      <c r="R52">
        <v>6.9209756326905403</v>
      </c>
      <c r="S52">
        <v>4.2993236816838998</v>
      </c>
      <c r="T52">
        <v>0</v>
      </c>
      <c r="U52">
        <v>59.859082046737008</v>
      </c>
      <c r="V52">
        <v>0</v>
      </c>
      <c r="W52">
        <v>0</v>
      </c>
      <c r="X52">
        <v>22.960465955973969</v>
      </c>
      <c r="Y52">
        <v>0</v>
      </c>
      <c r="Z52">
        <v>0</v>
      </c>
      <c r="AA52">
        <v>0</v>
      </c>
      <c r="AB52">
        <v>8.0565986800000005</v>
      </c>
      <c r="AC52">
        <v>5.9383226239999995</v>
      </c>
      <c r="AD52">
        <v>0</v>
      </c>
      <c r="AE52">
        <v>15.167135380800003</v>
      </c>
      <c r="AF52">
        <v>2.1174999999999997</v>
      </c>
      <c r="AG52">
        <v>4.32514368</v>
      </c>
      <c r="AH52">
        <v>28.705312479999996</v>
      </c>
      <c r="AI52">
        <v>0</v>
      </c>
      <c r="AJ52">
        <v>0</v>
      </c>
      <c r="AK52">
        <v>15.649860000000002</v>
      </c>
      <c r="AL52">
        <v>0</v>
      </c>
      <c r="AM52">
        <v>0</v>
      </c>
      <c r="AN52">
        <v>0.66954999999999998</v>
      </c>
      <c r="AO52">
        <v>4.1491631999999994</v>
      </c>
      <c r="AP52">
        <v>1.9257529200000001</v>
      </c>
      <c r="AQ52">
        <v>2.5129000000000001</v>
      </c>
      <c r="AR52">
        <v>15.4111776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22.143525423460055</v>
      </c>
      <c r="BB52">
        <f t="shared" si="0"/>
        <v>612.341427364065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3.315686625550661</v>
      </c>
      <c r="L53">
        <v>331.56755235073547</v>
      </c>
      <c r="M53">
        <v>13.397008391098137</v>
      </c>
      <c r="N53">
        <v>37.110204227730954</v>
      </c>
      <c r="O53">
        <v>0</v>
      </c>
      <c r="P53">
        <v>38.528359283196238</v>
      </c>
      <c r="Q53">
        <v>1.6068271440972222</v>
      </c>
      <c r="R53">
        <v>6.9209756326905403</v>
      </c>
      <c r="S53">
        <v>4.2993236816838998</v>
      </c>
      <c r="T53">
        <v>0</v>
      </c>
      <c r="U53">
        <v>64.239954436450844</v>
      </c>
      <c r="V53">
        <v>0</v>
      </c>
      <c r="W53">
        <v>0</v>
      </c>
      <c r="X53">
        <v>22.960465955973969</v>
      </c>
      <c r="Y53">
        <v>0</v>
      </c>
      <c r="Z53">
        <v>0</v>
      </c>
      <c r="AA53">
        <v>0</v>
      </c>
      <c r="AB53">
        <v>8.0565986800000005</v>
      </c>
      <c r="AC53">
        <v>5.9383226239999995</v>
      </c>
      <c r="AD53">
        <v>0</v>
      </c>
      <c r="AE53">
        <v>15.167135380800003</v>
      </c>
      <c r="AF53">
        <v>2.1174999999999997</v>
      </c>
      <c r="AG53">
        <v>4.32514368</v>
      </c>
      <c r="AH53">
        <v>28.705312479999996</v>
      </c>
      <c r="AI53">
        <v>0</v>
      </c>
      <c r="AJ53">
        <v>0</v>
      </c>
      <c r="AK53">
        <v>15.649860000000002</v>
      </c>
      <c r="AL53">
        <v>0</v>
      </c>
      <c r="AM53">
        <v>0</v>
      </c>
      <c r="AN53">
        <v>0.66954999999999998</v>
      </c>
      <c r="AO53">
        <v>4.1491631999999994</v>
      </c>
      <c r="AP53">
        <v>1.9257529200000001</v>
      </c>
      <c r="AQ53">
        <v>2.5129000000000001</v>
      </c>
      <c r="AR53">
        <v>15.4111776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22.278795524615091</v>
      </c>
      <c r="BB53">
        <f t="shared" si="0"/>
        <v>616.08209587379247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3.377891125309695</v>
      </c>
      <c r="L54">
        <v>331.56755235073547</v>
      </c>
      <c r="M54">
        <v>13.397008391098137</v>
      </c>
      <c r="N54">
        <v>37.110204227730954</v>
      </c>
      <c r="O54">
        <v>0</v>
      </c>
      <c r="P54">
        <v>38.528359283196238</v>
      </c>
      <c r="Q54">
        <v>1.6068271440972222</v>
      </c>
      <c r="R54">
        <v>6.9209756326905403</v>
      </c>
      <c r="S54">
        <v>4.2993236816838998</v>
      </c>
      <c r="T54">
        <v>0</v>
      </c>
      <c r="U54">
        <v>64.239954436450844</v>
      </c>
      <c r="V54">
        <v>0</v>
      </c>
      <c r="W54">
        <v>0</v>
      </c>
      <c r="X54">
        <v>22.960465955973969</v>
      </c>
      <c r="Y54">
        <v>0</v>
      </c>
      <c r="Z54">
        <v>0</v>
      </c>
      <c r="AA54">
        <v>0</v>
      </c>
      <c r="AB54">
        <v>8.0565986800000005</v>
      </c>
      <c r="AC54">
        <v>5.9383226239999995</v>
      </c>
      <c r="AD54">
        <v>2.7964513200000005</v>
      </c>
      <c r="AE54">
        <v>15.167135380800003</v>
      </c>
      <c r="AF54">
        <v>2.1174999999999997</v>
      </c>
      <c r="AG54">
        <v>4.32514368</v>
      </c>
      <c r="AH54">
        <v>28.705312479999996</v>
      </c>
      <c r="AI54">
        <v>0</v>
      </c>
      <c r="AJ54">
        <v>0</v>
      </c>
      <c r="AK54">
        <v>15.649860000000002</v>
      </c>
      <c r="AL54">
        <v>0</v>
      </c>
      <c r="AM54">
        <v>0</v>
      </c>
      <c r="AN54">
        <v>0.66954999999999998</v>
      </c>
      <c r="AO54">
        <v>4.1491631999999994</v>
      </c>
      <c r="AP54">
        <v>1.9257529200000001</v>
      </c>
      <c r="AQ54">
        <v>2.5129000000000001</v>
      </c>
      <c r="AR54">
        <v>15.4111776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22.378562607186055</v>
      </c>
      <c r="BB54">
        <f t="shared" si="0"/>
        <v>618.84098461098063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3.315686625550661</v>
      </c>
      <c r="L55">
        <v>331.56755235073547</v>
      </c>
      <c r="M55">
        <v>13.656500361532899</v>
      </c>
      <c r="N55">
        <v>36.133935147014554</v>
      </c>
      <c r="O55">
        <v>0</v>
      </c>
      <c r="P55">
        <v>36.597286432896524</v>
      </c>
      <c r="Q55">
        <v>1.6068271440972222</v>
      </c>
      <c r="R55">
        <v>6.9209756326905403</v>
      </c>
      <c r="S55">
        <v>4.2993236816838998</v>
      </c>
      <c r="T55">
        <v>0</v>
      </c>
      <c r="U55">
        <v>62.002992731456793</v>
      </c>
      <c r="V55">
        <v>0</v>
      </c>
      <c r="W55">
        <v>0</v>
      </c>
      <c r="X55">
        <v>22.960465955973969</v>
      </c>
      <c r="Y55">
        <v>0</v>
      </c>
      <c r="Z55">
        <v>2.01070584</v>
      </c>
      <c r="AA55">
        <v>0</v>
      </c>
      <c r="AB55">
        <v>8.0565986800000005</v>
      </c>
      <c r="AC55">
        <v>5.9383226239999995</v>
      </c>
      <c r="AD55">
        <v>2.7964513200000005</v>
      </c>
      <c r="AE55">
        <v>15.167135380800003</v>
      </c>
      <c r="AF55">
        <v>2.1174999999999997</v>
      </c>
      <c r="AG55">
        <v>4.32514368</v>
      </c>
      <c r="AH55">
        <v>28.705312479999996</v>
      </c>
      <c r="AI55">
        <v>0</v>
      </c>
      <c r="AJ55">
        <v>0</v>
      </c>
      <c r="AK55">
        <v>15.649860000000002</v>
      </c>
      <c r="AL55">
        <v>0</v>
      </c>
      <c r="AM55">
        <v>0</v>
      </c>
      <c r="AN55">
        <v>0.66954999999999998</v>
      </c>
      <c r="AO55">
        <v>4.1491631999999994</v>
      </c>
      <c r="AP55">
        <v>1.9257529200000001</v>
      </c>
      <c r="AQ55">
        <v>2.5129000000000001</v>
      </c>
      <c r="AR55">
        <v>15.4111776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22.276085776903543</v>
      </c>
      <c r="BB55">
        <f t="shared" si="0"/>
        <v>616.00715111592865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3.377891125309695</v>
      </c>
      <c r="L56">
        <v>331.56755235073547</v>
      </c>
      <c r="M56">
        <v>13.656500361532899</v>
      </c>
      <c r="N56">
        <v>36.133935147014554</v>
      </c>
      <c r="O56">
        <v>0</v>
      </c>
      <c r="P56">
        <v>36.597286432896524</v>
      </c>
      <c r="Q56">
        <v>1.6068271440972222</v>
      </c>
      <c r="R56">
        <v>6.9209756326905403</v>
      </c>
      <c r="S56">
        <v>4.2993236816838998</v>
      </c>
      <c r="T56">
        <v>0</v>
      </c>
      <c r="U56">
        <v>62.002992731456793</v>
      </c>
      <c r="V56">
        <v>0</v>
      </c>
      <c r="W56">
        <v>0</v>
      </c>
      <c r="X56">
        <v>22.960465955973969</v>
      </c>
      <c r="Y56">
        <v>0</v>
      </c>
      <c r="Z56">
        <v>2.01070584</v>
      </c>
      <c r="AA56">
        <v>0</v>
      </c>
      <c r="AB56">
        <v>8.0565986800000005</v>
      </c>
      <c r="AC56">
        <v>5.9441828107999992</v>
      </c>
      <c r="AD56">
        <v>2.7964513200000005</v>
      </c>
      <c r="AE56">
        <v>15.167135380800003</v>
      </c>
      <c r="AF56">
        <v>2.1174999999999997</v>
      </c>
      <c r="AG56">
        <v>4.32514368</v>
      </c>
      <c r="AH56">
        <v>28.705312479999996</v>
      </c>
      <c r="AI56">
        <v>0</v>
      </c>
      <c r="AJ56">
        <v>0</v>
      </c>
      <c r="AK56">
        <v>15.649860000000002</v>
      </c>
      <c r="AL56">
        <v>0</v>
      </c>
      <c r="AM56">
        <v>0</v>
      </c>
      <c r="AN56">
        <v>0.66954999999999998</v>
      </c>
      <c r="AO56">
        <v>4.1491631999999994</v>
      </c>
      <c r="AP56">
        <v>1.9257529200000001</v>
      </c>
      <c r="AQ56">
        <v>5.0258000000000003</v>
      </c>
      <c r="AR56">
        <v>15.4111776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22.366161557074498</v>
      </c>
      <c r="BB56">
        <f t="shared" si="0"/>
        <v>618.4980400223169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3.315686625550661</v>
      </c>
      <c r="L57">
        <v>331.56761252765159</v>
      </c>
      <c r="M57">
        <v>13.656500361532899</v>
      </c>
      <c r="N57">
        <v>36.215154425996992</v>
      </c>
      <c r="O57">
        <v>0</v>
      </c>
      <c r="P57">
        <v>36.598963321584584</v>
      </c>
      <c r="Q57">
        <v>1.6068271440972222</v>
      </c>
      <c r="R57">
        <v>6.9209756326905403</v>
      </c>
      <c r="S57">
        <v>4.2993236816838998</v>
      </c>
      <c r="T57">
        <v>0</v>
      </c>
      <c r="U57">
        <v>62.002992731456793</v>
      </c>
      <c r="V57">
        <v>0</v>
      </c>
      <c r="W57">
        <v>0</v>
      </c>
      <c r="X57">
        <v>22.960465955973969</v>
      </c>
      <c r="Y57">
        <v>0</v>
      </c>
      <c r="Z57">
        <v>2.01070584</v>
      </c>
      <c r="AA57">
        <v>0</v>
      </c>
      <c r="AB57">
        <v>8.0565986800000005</v>
      </c>
      <c r="AC57">
        <v>5.9441828107999992</v>
      </c>
      <c r="AD57">
        <v>2.7964513200000005</v>
      </c>
      <c r="AE57">
        <v>15.167135380800003</v>
      </c>
      <c r="AF57">
        <v>2.1174999999999997</v>
      </c>
      <c r="AG57">
        <v>4.32514368</v>
      </c>
      <c r="AH57">
        <v>28.705312479999996</v>
      </c>
      <c r="AI57">
        <v>0</v>
      </c>
      <c r="AJ57">
        <v>0</v>
      </c>
      <c r="AK57">
        <v>15.649860000000002</v>
      </c>
      <c r="AL57">
        <v>0</v>
      </c>
      <c r="AM57">
        <v>0</v>
      </c>
      <c r="AN57">
        <v>0.66954999999999998</v>
      </c>
      <c r="AO57">
        <v>4.1491631999999994</v>
      </c>
      <c r="AP57">
        <v>2.90827992</v>
      </c>
      <c r="AQ57">
        <v>7.8286500000000006</v>
      </c>
      <c r="AR57">
        <v>15.4111776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22.498995335751182</v>
      </c>
      <c r="BB57">
        <f t="shared" si="0"/>
        <v>622.17133508846791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3.377891125309695</v>
      </c>
      <c r="L58">
        <v>331.56761252765159</v>
      </c>
      <c r="M58">
        <v>13.656500361532899</v>
      </c>
      <c r="N58">
        <v>36.215154425996992</v>
      </c>
      <c r="O58">
        <v>0</v>
      </c>
      <c r="P58">
        <v>36.598963321584584</v>
      </c>
      <c r="Q58">
        <v>1.6068271440972222</v>
      </c>
      <c r="R58">
        <v>6.9209756326905403</v>
      </c>
      <c r="S58">
        <v>4.2993236816838998</v>
      </c>
      <c r="T58">
        <v>0</v>
      </c>
      <c r="U58">
        <v>62.002992731456793</v>
      </c>
      <c r="V58">
        <v>0</v>
      </c>
      <c r="W58">
        <v>0</v>
      </c>
      <c r="X58">
        <v>22.960465955973969</v>
      </c>
      <c r="Y58">
        <v>0</v>
      </c>
      <c r="Z58">
        <v>2.01070584</v>
      </c>
      <c r="AA58">
        <v>0</v>
      </c>
      <c r="AB58">
        <v>8.0565986800000005</v>
      </c>
      <c r="AC58">
        <v>5.9441828107999992</v>
      </c>
      <c r="AD58">
        <v>2.7964513200000005</v>
      </c>
      <c r="AE58">
        <v>15.167135380800003</v>
      </c>
      <c r="AF58">
        <v>2.1174999999999997</v>
      </c>
      <c r="AG58">
        <v>4.32514368</v>
      </c>
      <c r="AH58">
        <v>28.705312479999996</v>
      </c>
      <c r="AI58">
        <v>0</v>
      </c>
      <c r="AJ58">
        <v>0</v>
      </c>
      <c r="AK58">
        <v>15.649860000000002</v>
      </c>
      <c r="AL58">
        <v>0</v>
      </c>
      <c r="AM58">
        <v>0</v>
      </c>
      <c r="AN58">
        <v>0.66954999999999998</v>
      </c>
      <c r="AO58">
        <v>4.1491631999999994</v>
      </c>
      <c r="AP58">
        <v>2.90827992</v>
      </c>
      <c r="AQ58">
        <v>7.8286500000000006</v>
      </c>
      <c r="AR58">
        <v>15.4111776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22.501166270322138</v>
      </c>
      <c r="BB58">
        <f t="shared" si="0"/>
        <v>622.23136865365586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3.315686625550661</v>
      </c>
      <c r="L59">
        <v>331.56761252765159</v>
      </c>
      <c r="M59">
        <v>13.656500361532899</v>
      </c>
      <c r="N59">
        <v>36.247379991053677</v>
      </c>
      <c r="O59">
        <v>0</v>
      </c>
      <c r="P59">
        <v>36.557845110977084</v>
      </c>
      <c r="Q59">
        <v>1.6068271440972222</v>
      </c>
      <c r="R59">
        <v>6.9209756326905403</v>
      </c>
      <c r="S59">
        <v>4.2993236816838998</v>
      </c>
      <c r="T59">
        <v>0</v>
      </c>
      <c r="U59">
        <v>62.001734094322622</v>
      </c>
      <c r="V59">
        <v>0</v>
      </c>
      <c r="W59">
        <v>0</v>
      </c>
      <c r="X59">
        <v>22.960465955973969</v>
      </c>
      <c r="Y59">
        <v>0</v>
      </c>
      <c r="Z59">
        <v>2.01070584</v>
      </c>
      <c r="AA59">
        <v>0</v>
      </c>
      <c r="AB59">
        <v>8.0565986800000005</v>
      </c>
      <c r="AC59">
        <v>5.9441828107999992</v>
      </c>
      <c r="AD59">
        <v>2.7964513200000005</v>
      </c>
      <c r="AE59">
        <v>15.167135380800003</v>
      </c>
      <c r="AF59">
        <v>1.9662499999999996</v>
      </c>
      <c r="AG59">
        <v>4.32514368</v>
      </c>
      <c r="AH59">
        <v>28.705312479999996</v>
      </c>
      <c r="AI59">
        <v>0</v>
      </c>
      <c r="AJ59">
        <v>0</v>
      </c>
      <c r="AK59">
        <v>15.649860000000002</v>
      </c>
      <c r="AL59">
        <v>0</v>
      </c>
      <c r="AM59">
        <v>0</v>
      </c>
      <c r="AN59">
        <v>0.66954999999999998</v>
      </c>
      <c r="AO59">
        <v>4.1491631999999994</v>
      </c>
      <c r="AP59">
        <v>1.1397313200000003</v>
      </c>
      <c r="AQ59">
        <v>7.8286500000000006</v>
      </c>
      <c r="AR59">
        <v>15.4111776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22.431640039508437</v>
      </c>
      <c r="BB59">
        <f t="shared" si="0"/>
        <v>620.30874050202556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3.377891125309695</v>
      </c>
      <c r="L60">
        <v>331.56761252765159</v>
      </c>
      <c r="M60">
        <v>13.656500361532899</v>
      </c>
      <c r="N60">
        <v>36.247379991053677</v>
      </c>
      <c r="O60">
        <v>0</v>
      </c>
      <c r="P60">
        <v>36.557845110977084</v>
      </c>
      <c r="Q60">
        <v>1.6068271440972222</v>
      </c>
      <c r="R60">
        <v>6.9209756326905403</v>
      </c>
      <c r="S60">
        <v>4.2993236816838998</v>
      </c>
      <c r="T60">
        <v>0</v>
      </c>
      <c r="U60">
        <v>62.001734094322622</v>
      </c>
      <c r="V60">
        <v>0</v>
      </c>
      <c r="W60">
        <v>0</v>
      </c>
      <c r="X60">
        <v>22.960465955973969</v>
      </c>
      <c r="Y60">
        <v>0</v>
      </c>
      <c r="Z60">
        <v>2.01070584</v>
      </c>
      <c r="AA60">
        <v>4.3103436479999999</v>
      </c>
      <c r="AB60">
        <v>8.0565986800000005</v>
      </c>
      <c r="AC60">
        <v>5.9441828107999992</v>
      </c>
      <c r="AD60">
        <v>2.7964513200000005</v>
      </c>
      <c r="AE60">
        <v>15.167135380800003</v>
      </c>
      <c r="AF60">
        <v>1.9662499999999996</v>
      </c>
      <c r="AG60">
        <v>4.32514368</v>
      </c>
      <c r="AH60">
        <v>28.705312479999996</v>
      </c>
      <c r="AI60">
        <v>0</v>
      </c>
      <c r="AJ60">
        <v>0</v>
      </c>
      <c r="AK60">
        <v>15.649860000000002</v>
      </c>
      <c r="AL60">
        <v>0</v>
      </c>
      <c r="AM60">
        <v>0</v>
      </c>
      <c r="AN60">
        <v>0.66954999999999998</v>
      </c>
      <c r="AO60">
        <v>4.1491631999999994</v>
      </c>
      <c r="AP60">
        <v>1.1397313200000003</v>
      </c>
      <c r="AQ60">
        <v>7.8286500000000006</v>
      </c>
      <c r="AR60">
        <v>15.4111776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22.584242070479398</v>
      </c>
      <c r="BB60">
        <f t="shared" si="0"/>
        <v>624.52868661881359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3.315686625550661</v>
      </c>
      <c r="L61">
        <v>331.56761252765159</v>
      </c>
      <c r="M61">
        <v>13.656500361532899</v>
      </c>
      <c r="N61">
        <v>36.247379991053677</v>
      </c>
      <c r="O61">
        <v>0</v>
      </c>
      <c r="P61">
        <v>36.55737914522696</v>
      </c>
      <c r="Q61">
        <v>1.5334746951871656</v>
      </c>
      <c r="R61">
        <v>6.9209756326905403</v>
      </c>
      <c r="S61">
        <v>4.2993236816838998</v>
      </c>
      <c r="T61">
        <v>0</v>
      </c>
      <c r="U61">
        <v>62.003937349488197</v>
      </c>
      <c r="V61">
        <v>0</v>
      </c>
      <c r="W61">
        <v>0</v>
      </c>
      <c r="X61">
        <v>22.960465955973969</v>
      </c>
      <c r="Y61">
        <v>0</v>
      </c>
      <c r="Z61">
        <v>2.01070584</v>
      </c>
      <c r="AA61">
        <v>4.3103436479999999</v>
      </c>
      <c r="AB61">
        <v>8.0565986800000005</v>
      </c>
      <c r="AC61">
        <v>5.9441828107999992</v>
      </c>
      <c r="AD61">
        <v>2.7964513200000005</v>
      </c>
      <c r="AE61">
        <v>15.167135380800003</v>
      </c>
      <c r="AF61">
        <v>1.9662499999999996</v>
      </c>
      <c r="AG61">
        <v>4.32514368</v>
      </c>
      <c r="AH61">
        <v>20.337772000000005</v>
      </c>
      <c r="AI61">
        <v>0</v>
      </c>
      <c r="AJ61">
        <v>0</v>
      </c>
      <c r="AK61">
        <v>15.649860000000002</v>
      </c>
      <c r="AL61">
        <v>0</v>
      </c>
      <c r="AM61">
        <v>0</v>
      </c>
      <c r="AN61">
        <v>0.66954999999999998</v>
      </c>
      <c r="AO61">
        <v>4.0138644000000001</v>
      </c>
      <c r="AP61">
        <v>1.1397313200000003</v>
      </c>
      <c r="AQ61">
        <v>7.8286500000000006</v>
      </c>
      <c r="AR61">
        <v>15.4111776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22.28282249862599</v>
      </c>
      <c r="BB61">
        <f t="shared" si="0"/>
        <v>616.19344725141332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3.377891125309695</v>
      </c>
      <c r="L62">
        <v>331.56761252765159</v>
      </c>
      <c r="M62">
        <v>13.656500361532899</v>
      </c>
      <c r="N62">
        <v>36.247379991053677</v>
      </c>
      <c r="O62">
        <v>0</v>
      </c>
      <c r="P62">
        <v>36.55737914522696</v>
      </c>
      <c r="Q62">
        <v>1.5334746951871656</v>
      </c>
      <c r="R62">
        <v>6.9209756326905403</v>
      </c>
      <c r="S62">
        <v>4.2993236816838998</v>
      </c>
      <c r="T62">
        <v>0</v>
      </c>
      <c r="U62">
        <v>62.003937349488197</v>
      </c>
      <c r="V62">
        <v>0</v>
      </c>
      <c r="W62">
        <v>0</v>
      </c>
      <c r="X62">
        <v>22.960465955973969</v>
      </c>
      <c r="Y62">
        <v>0</v>
      </c>
      <c r="Z62">
        <v>2.01070584</v>
      </c>
      <c r="AA62">
        <v>4.3103436479999999</v>
      </c>
      <c r="AB62">
        <v>8.0565986800000005</v>
      </c>
      <c r="AC62">
        <v>2.9691613120000002</v>
      </c>
      <c r="AD62">
        <v>2.7964513200000005</v>
      </c>
      <c r="AE62">
        <v>15.167135380800003</v>
      </c>
      <c r="AF62">
        <v>1.9662499999999996</v>
      </c>
      <c r="AG62">
        <v>4.32514368</v>
      </c>
      <c r="AH62">
        <v>20.337772000000005</v>
      </c>
      <c r="AI62">
        <v>0</v>
      </c>
      <c r="AJ62">
        <v>0</v>
      </c>
      <c r="AK62">
        <v>15.649860000000002</v>
      </c>
      <c r="AL62">
        <v>0</v>
      </c>
      <c r="AM62">
        <v>0</v>
      </c>
      <c r="AN62">
        <v>0.66954999999999998</v>
      </c>
      <c r="AO62">
        <v>4.0138644000000001</v>
      </c>
      <c r="AP62">
        <v>1.1397313200000003</v>
      </c>
      <c r="AQ62">
        <v>7.8286500000000006</v>
      </c>
      <c r="AR62">
        <v>15.4111776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22.181165256796952</v>
      </c>
      <c r="BB62">
        <f t="shared" si="0"/>
        <v>613.38228749420136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3.315686625550661</v>
      </c>
      <c r="L63">
        <v>331.56761252765159</v>
      </c>
      <c r="M63">
        <v>13.656500361532899</v>
      </c>
      <c r="N63">
        <v>34.982427775618596</v>
      </c>
      <c r="O63">
        <v>0</v>
      </c>
      <c r="P63">
        <v>36.378285893662941</v>
      </c>
      <c r="Q63">
        <v>1.6068271440972222</v>
      </c>
      <c r="R63">
        <v>6.9209756326905403</v>
      </c>
      <c r="S63">
        <v>4.2993236816838998</v>
      </c>
      <c r="T63">
        <v>0</v>
      </c>
      <c r="U63">
        <v>62.003937349488197</v>
      </c>
      <c r="V63">
        <v>0</v>
      </c>
      <c r="W63">
        <v>0</v>
      </c>
      <c r="X63">
        <v>22.960465955973969</v>
      </c>
      <c r="Y63">
        <v>0</v>
      </c>
      <c r="Z63">
        <v>2.01070584</v>
      </c>
      <c r="AA63">
        <v>4.3103436479999999</v>
      </c>
      <c r="AB63">
        <v>8.0565986800000005</v>
      </c>
      <c r="AC63">
        <v>2.9691613120000002</v>
      </c>
      <c r="AD63">
        <v>2.7964513200000005</v>
      </c>
      <c r="AE63">
        <v>15.167135380800003</v>
      </c>
      <c r="AF63">
        <v>1.9662499999999996</v>
      </c>
      <c r="AG63">
        <v>4.32514368</v>
      </c>
      <c r="AH63">
        <v>20.337772000000005</v>
      </c>
      <c r="AI63">
        <v>0</v>
      </c>
      <c r="AJ63">
        <v>0</v>
      </c>
      <c r="AK63">
        <v>15.649860000000002</v>
      </c>
      <c r="AL63">
        <v>0</v>
      </c>
      <c r="AM63">
        <v>0</v>
      </c>
      <c r="AN63">
        <v>0.66954999999999998</v>
      </c>
      <c r="AO63">
        <v>4.0138644000000001</v>
      </c>
      <c r="AP63">
        <v>2.90827992</v>
      </c>
      <c r="AQ63">
        <v>7.8286500000000006</v>
      </c>
      <c r="AR63">
        <v>15.4111776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22.192879239043656</v>
      </c>
      <c r="BB63">
        <f t="shared" si="0"/>
        <v>613.70622459410663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3.377891125309695</v>
      </c>
      <c r="L64">
        <v>331.56761252765159</v>
      </c>
      <c r="M64">
        <v>13.656500361532899</v>
      </c>
      <c r="N64">
        <v>34.982427775618596</v>
      </c>
      <c r="O64">
        <v>0</v>
      </c>
      <c r="P64">
        <v>36.378285893662941</v>
      </c>
      <c r="Q64">
        <v>1.6068271440972222</v>
      </c>
      <c r="R64">
        <v>6.9209756326905403</v>
      </c>
      <c r="S64">
        <v>4.2993236816838998</v>
      </c>
      <c r="T64">
        <v>0</v>
      </c>
      <c r="U64">
        <v>62.003937349488197</v>
      </c>
      <c r="V64">
        <v>0</v>
      </c>
      <c r="W64">
        <v>0</v>
      </c>
      <c r="X64">
        <v>22.960465955973969</v>
      </c>
      <c r="Y64">
        <v>0</v>
      </c>
      <c r="Z64">
        <v>2.01070584</v>
      </c>
      <c r="AA64">
        <v>4.3103436479999999</v>
      </c>
      <c r="AB64">
        <v>8.0565986800000005</v>
      </c>
      <c r="AC64">
        <v>2.9691613120000002</v>
      </c>
      <c r="AD64">
        <v>2.7964513200000005</v>
      </c>
      <c r="AE64">
        <v>15.167135380800003</v>
      </c>
      <c r="AF64">
        <v>1.9662499999999996</v>
      </c>
      <c r="AG64">
        <v>4.32514368</v>
      </c>
      <c r="AH64">
        <v>20.337772000000005</v>
      </c>
      <c r="AI64">
        <v>0</v>
      </c>
      <c r="AJ64">
        <v>0</v>
      </c>
      <c r="AK64">
        <v>15.649860000000002</v>
      </c>
      <c r="AL64">
        <v>0</v>
      </c>
      <c r="AM64">
        <v>0</v>
      </c>
      <c r="AN64">
        <v>0.66954999999999998</v>
      </c>
      <c r="AO64">
        <v>4.0138644000000001</v>
      </c>
      <c r="AP64">
        <v>2.90827992</v>
      </c>
      <c r="AQ64">
        <v>7.8286500000000006</v>
      </c>
      <c r="AR64">
        <v>15.4111776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22.195050173614618</v>
      </c>
      <c r="BB64">
        <f t="shared" si="0"/>
        <v>613.76625815929469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3.3053116007323986</v>
      </c>
      <c r="L65">
        <v>331.56761252765159</v>
      </c>
      <c r="M65">
        <v>13.656500361532899</v>
      </c>
      <c r="N65">
        <v>34.982427775618596</v>
      </c>
      <c r="O65">
        <v>0</v>
      </c>
      <c r="P65">
        <v>36.378285893662941</v>
      </c>
      <c r="Q65">
        <v>1.6068271440972222</v>
      </c>
      <c r="R65">
        <v>6.9209756326905403</v>
      </c>
      <c r="S65">
        <v>4.2993236816838998</v>
      </c>
      <c r="T65">
        <v>0</v>
      </c>
      <c r="U65">
        <v>62.003937349488197</v>
      </c>
      <c r="V65">
        <v>0</v>
      </c>
      <c r="W65">
        <v>0</v>
      </c>
      <c r="X65">
        <v>22.960465955973969</v>
      </c>
      <c r="Y65">
        <v>0</v>
      </c>
      <c r="Z65">
        <v>2.01070584</v>
      </c>
      <c r="AA65">
        <v>4.3103436479999999</v>
      </c>
      <c r="AB65">
        <v>4.0405682719999998</v>
      </c>
      <c r="AC65">
        <v>2.9691613120000002</v>
      </c>
      <c r="AD65">
        <v>2.7964513200000005</v>
      </c>
      <c r="AE65">
        <v>15.167135380800003</v>
      </c>
      <c r="AF65">
        <v>1.9662499999999996</v>
      </c>
      <c r="AG65">
        <v>4.32514368</v>
      </c>
      <c r="AH65">
        <v>20.337772000000005</v>
      </c>
      <c r="AI65">
        <v>0</v>
      </c>
      <c r="AJ65">
        <v>0</v>
      </c>
      <c r="AK65">
        <v>15.649860000000002</v>
      </c>
      <c r="AL65">
        <v>0</v>
      </c>
      <c r="AM65">
        <v>0</v>
      </c>
      <c r="AN65">
        <v>0.66954999999999998</v>
      </c>
      <c r="AO65">
        <v>4.0138644000000001</v>
      </c>
      <c r="AP65">
        <v>1.33623672</v>
      </c>
      <c r="AQ65">
        <v>7.8286500000000006</v>
      </c>
      <c r="AR65">
        <v>15.4111776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21.997493290295878</v>
      </c>
      <c r="BB65">
        <f t="shared" si="0"/>
        <v>608.30316191003612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3.3675157322780445</v>
      </c>
      <c r="L66">
        <v>331.56761252765159</v>
      </c>
      <c r="M66">
        <v>13.656500361532899</v>
      </c>
      <c r="N66">
        <v>34.982427775618596</v>
      </c>
      <c r="O66">
        <v>0</v>
      </c>
      <c r="P66">
        <v>36.378285893662941</v>
      </c>
      <c r="Q66">
        <v>1.6068271440972222</v>
      </c>
      <c r="R66">
        <v>6.9209756326905403</v>
      </c>
      <c r="S66">
        <v>4.2993236816838998</v>
      </c>
      <c r="T66">
        <v>0</v>
      </c>
      <c r="U66">
        <v>62.003937349488197</v>
      </c>
      <c r="V66">
        <v>0</v>
      </c>
      <c r="W66">
        <v>0</v>
      </c>
      <c r="X66">
        <v>22.960465955973969</v>
      </c>
      <c r="Y66">
        <v>0</v>
      </c>
      <c r="Z66">
        <v>2.01070584</v>
      </c>
      <c r="AA66">
        <v>4.3103436479999999</v>
      </c>
      <c r="AB66">
        <v>4.0405682719999998</v>
      </c>
      <c r="AC66">
        <v>2.9691613120000002</v>
      </c>
      <c r="AD66">
        <v>2.7964513200000005</v>
      </c>
      <c r="AE66">
        <v>15.167135380800003</v>
      </c>
      <c r="AF66">
        <v>1.9662499999999996</v>
      </c>
      <c r="AG66">
        <v>4.32514368</v>
      </c>
      <c r="AH66">
        <v>20.337772000000005</v>
      </c>
      <c r="AI66">
        <v>0</v>
      </c>
      <c r="AJ66">
        <v>0</v>
      </c>
      <c r="AK66">
        <v>15.649860000000002</v>
      </c>
      <c r="AL66">
        <v>0</v>
      </c>
      <c r="AM66">
        <v>0</v>
      </c>
      <c r="AN66">
        <v>0.66954999999999998</v>
      </c>
      <c r="AO66">
        <v>4.0138644000000001</v>
      </c>
      <c r="AP66">
        <v>1.33623672</v>
      </c>
      <c r="AQ66">
        <v>7.8286500000000006</v>
      </c>
      <c r="AR66">
        <v>15.4111776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21.999664212380949</v>
      </c>
      <c r="BB66">
        <f t="shared" si="0"/>
        <v>608.36319511949671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3.3053116007323986</v>
      </c>
      <c r="L67">
        <v>331.56761252765159</v>
      </c>
      <c r="M67">
        <v>13.656500361532899</v>
      </c>
      <c r="N67">
        <v>34.982427775618596</v>
      </c>
      <c r="O67">
        <v>0</v>
      </c>
      <c r="P67">
        <v>36.378285893662941</v>
      </c>
      <c r="Q67">
        <v>1.5953782926829267</v>
      </c>
      <c r="R67">
        <v>6.507552780769231</v>
      </c>
      <c r="S67">
        <v>3.8336384083601289</v>
      </c>
      <c r="T67">
        <v>0</v>
      </c>
      <c r="U67">
        <v>62.003937349488197</v>
      </c>
      <c r="V67">
        <v>0</v>
      </c>
      <c r="W67">
        <v>0</v>
      </c>
      <c r="X67">
        <v>0</v>
      </c>
      <c r="Y67">
        <v>0</v>
      </c>
      <c r="Z67">
        <v>2.01070584</v>
      </c>
      <c r="AA67">
        <v>8.6206872959999998</v>
      </c>
      <c r="AB67">
        <v>4.0405682719999998</v>
      </c>
      <c r="AC67">
        <v>2.9691613120000002</v>
      </c>
      <c r="AD67">
        <v>2.7964513200000005</v>
      </c>
      <c r="AE67">
        <v>15.167135380800003</v>
      </c>
      <c r="AF67">
        <v>1.9662499999999996</v>
      </c>
      <c r="AG67">
        <v>4.32514368</v>
      </c>
      <c r="AH67">
        <v>20.337772000000005</v>
      </c>
      <c r="AI67">
        <v>0</v>
      </c>
      <c r="AJ67">
        <v>0</v>
      </c>
      <c r="AK67">
        <v>15.649860000000002</v>
      </c>
      <c r="AL67">
        <v>0</v>
      </c>
      <c r="AM67">
        <v>0</v>
      </c>
      <c r="AN67">
        <v>0.66954999999999998</v>
      </c>
      <c r="AO67">
        <v>3.5899281599999999</v>
      </c>
      <c r="AP67">
        <v>2.90827992</v>
      </c>
      <c r="AQ67">
        <v>7.8286500000000006</v>
      </c>
      <c r="AR67">
        <v>15.4111776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21.355592151511836</v>
      </c>
      <c r="BB67">
        <f t="shared" si="0"/>
        <v>590.5524907241869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3.3675157322780445</v>
      </c>
      <c r="L68">
        <v>331.56761252765159</v>
      </c>
      <c r="M68">
        <v>13.656500361532899</v>
      </c>
      <c r="N68">
        <v>34.982427775618596</v>
      </c>
      <c r="O68">
        <v>0</v>
      </c>
      <c r="P68">
        <v>36.378285893662941</v>
      </c>
      <c r="Q68">
        <v>1.5953782926829267</v>
      </c>
      <c r="R68">
        <v>6.7246445788732396</v>
      </c>
      <c r="S68">
        <v>3.8336384083601289</v>
      </c>
      <c r="T68">
        <v>0</v>
      </c>
      <c r="U68">
        <v>62.003937349488197</v>
      </c>
      <c r="V68">
        <v>0</v>
      </c>
      <c r="W68">
        <v>0</v>
      </c>
      <c r="X68">
        <v>0</v>
      </c>
      <c r="Y68">
        <v>0</v>
      </c>
      <c r="Z68">
        <v>2.01070584</v>
      </c>
      <c r="AA68">
        <v>8.6206872959999998</v>
      </c>
      <c r="AB68">
        <v>4.0405682719999998</v>
      </c>
      <c r="AC68">
        <v>2.9691613120000002</v>
      </c>
      <c r="AD68">
        <v>2.7964513200000005</v>
      </c>
      <c r="AE68">
        <v>15.167135380800003</v>
      </c>
      <c r="AF68">
        <v>1.9662499999999996</v>
      </c>
      <c r="AG68">
        <v>4.32514368</v>
      </c>
      <c r="AH68">
        <v>20.337772000000005</v>
      </c>
      <c r="AI68">
        <v>0</v>
      </c>
      <c r="AJ68">
        <v>0</v>
      </c>
      <c r="AK68">
        <v>15.649860000000002</v>
      </c>
      <c r="AL68">
        <v>0</v>
      </c>
      <c r="AM68">
        <v>2.8629877777777772</v>
      </c>
      <c r="AN68">
        <v>0.66954999999999998</v>
      </c>
      <c r="AO68">
        <v>3.5899281599999999</v>
      </c>
      <c r="AP68">
        <v>2.90827992</v>
      </c>
      <c r="AQ68">
        <v>7.8286500000000006</v>
      </c>
      <c r="AR68">
        <v>15.4111776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21.465257873435334</v>
      </c>
      <c r="BB68">
        <f t="shared" ref="BB68:BB99" si="1">SUM(B68:AZ68)-BA68</f>
        <v>593.58510870969087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3.3053116007323986</v>
      </c>
      <c r="L69">
        <v>331.56793645602153</v>
      </c>
      <c r="M69">
        <v>13.65689627445725</v>
      </c>
      <c r="N69">
        <v>34.982653155228</v>
      </c>
      <c r="O69">
        <v>0</v>
      </c>
      <c r="P69">
        <v>36.378285893662941</v>
      </c>
      <c r="Q69">
        <v>1.5548803539823006</v>
      </c>
      <c r="R69">
        <v>6.6117473624703074</v>
      </c>
      <c r="S69">
        <v>3.5646192121212117</v>
      </c>
      <c r="T69">
        <v>0</v>
      </c>
      <c r="U69">
        <v>62.003937349488197</v>
      </c>
      <c r="V69">
        <v>0</v>
      </c>
      <c r="W69">
        <v>0</v>
      </c>
      <c r="X69">
        <v>4.2451559423910181E-3</v>
      </c>
      <c r="Y69">
        <v>0</v>
      </c>
      <c r="Z69">
        <v>2.01070584</v>
      </c>
      <c r="AA69">
        <v>12.931030944000002</v>
      </c>
      <c r="AB69">
        <v>4.0405682719999998</v>
      </c>
      <c r="AC69">
        <v>2.9691613120000002</v>
      </c>
      <c r="AD69">
        <v>2.7964513200000005</v>
      </c>
      <c r="AE69">
        <v>15.167135380800003</v>
      </c>
      <c r="AF69">
        <v>1.9662499999999996</v>
      </c>
      <c r="AG69">
        <v>4.32514368</v>
      </c>
      <c r="AH69">
        <v>20.337772000000005</v>
      </c>
      <c r="AI69">
        <v>0</v>
      </c>
      <c r="AJ69">
        <v>0</v>
      </c>
      <c r="AK69">
        <v>15.649860000000002</v>
      </c>
      <c r="AL69">
        <v>0</v>
      </c>
      <c r="AM69">
        <v>3.2310862063492061</v>
      </c>
      <c r="AN69">
        <v>0.66954999999999998</v>
      </c>
      <c r="AO69">
        <v>3.5899281599999999</v>
      </c>
      <c r="AP69">
        <v>1.33623672</v>
      </c>
      <c r="AQ69">
        <v>7.8286500000000006</v>
      </c>
      <c r="AR69">
        <v>15.4111776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21.556938777567261</v>
      </c>
      <c r="BB69">
        <f t="shared" si="1"/>
        <v>596.12039857608829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3.3053116007323986</v>
      </c>
      <c r="L70">
        <v>331.56793645602153</v>
      </c>
      <c r="M70">
        <v>13.656172788172789</v>
      </c>
      <c r="N70">
        <v>34.979208290155441</v>
      </c>
      <c r="O70">
        <v>0</v>
      </c>
      <c r="P70">
        <v>36.378285893662941</v>
      </c>
      <c r="Q70">
        <v>1.5548803539823006</v>
      </c>
      <c r="R70">
        <v>6.6117473624703074</v>
      </c>
      <c r="S70">
        <v>3.5646192121212117</v>
      </c>
      <c r="T70">
        <v>0</v>
      </c>
      <c r="U70">
        <v>62.003937349488197</v>
      </c>
      <c r="V70">
        <v>0</v>
      </c>
      <c r="W70">
        <v>0</v>
      </c>
      <c r="X70">
        <v>4.2451559423910181E-3</v>
      </c>
      <c r="Y70">
        <v>0</v>
      </c>
      <c r="Z70">
        <v>2.01070584</v>
      </c>
      <c r="AA70">
        <v>12.931030944000002</v>
      </c>
      <c r="AB70">
        <v>4.0405682719999998</v>
      </c>
      <c r="AC70">
        <v>2.9691613120000002</v>
      </c>
      <c r="AD70">
        <v>2.7964513200000005</v>
      </c>
      <c r="AE70">
        <v>15.167135380800003</v>
      </c>
      <c r="AF70">
        <v>1.9662499999999996</v>
      </c>
      <c r="AG70">
        <v>4.32514368</v>
      </c>
      <c r="AH70">
        <v>20.337772000000005</v>
      </c>
      <c r="AI70">
        <v>0</v>
      </c>
      <c r="AJ70">
        <v>0</v>
      </c>
      <c r="AK70">
        <v>15.649860000000002</v>
      </c>
      <c r="AL70">
        <v>0</v>
      </c>
      <c r="AM70">
        <v>3.2310862063492061</v>
      </c>
      <c r="AN70">
        <v>0.66954999999999998</v>
      </c>
      <c r="AO70">
        <v>3.5899281599999999</v>
      </c>
      <c r="AP70">
        <v>1.33623672</v>
      </c>
      <c r="AQ70">
        <v>7.8286500000000006</v>
      </c>
      <c r="AR70">
        <v>15.4111776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21.556793443346415</v>
      </c>
      <c r="BB70">
        <f t="shared" si="1"/>
        <v>596.11637555895209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3.2535932051550369</v>
      </c>
      <c r="L71">
        <v>331.56793645602153</v>
      </c>
      <c r="M71">
        <v>13.656172788172789</v>
      </c>
      <c r="N71">
        <v>34.983627877283205</v>
      </c>
      <c r="O71">
        <v>0</v>
      </c>
      <c r="P71">
        <v>36.378285893662941</v>
      </c>
      <c r="Q71">
        <v>1.5548803539823006</v>
      </c>
      <c r="R71">
        <v>6.6117473624703074</v>
      </c>
      <c r="S71">
        <v>3.5646192121212117</v>
      </c>
      <c r="T71">
        <v>0</v>
      </c>
      <c r="U71">
        <v>62.003937349488197</v>
      </c>
      <c r="V71">
        <v>0</v>
      </c>
      <c r="W71">
        <v>0</v>
      </c>
      <c r="X71">
        <v>4.2451559423910181E-3</v>
      </c>
      <c r="Y71">
        <v>0</v>
      </c>
      <c r="Z71">
        <v>0.33748</v>
      </c>
      <c r="AA71">
        <v>12.931030944000002</v>
      </c>
      <c r="AB71">
        <v>4.0405682719999998</v>
      </c>
      <c r="AC71">
        <v>2.9691613120000002</v>
      </c>
      <c r="AD71">
        <v>2.7964513200000005</v>
      </c>
      <c r="AE71">
        <v>15.167135380800003</v>
      </c>
      <c r="AF71">
        <v>1.9662499999999996</v>
      </c>
      <c r="AG71">
        <v>4.32514368</v>
      </c>
      <c r="AH71">
        <v>20.337772000000005</v>
      </c>
      <c r="AI71">
        <v>0</v>
      </c>
      <c r="AJ71">
        <v>0</v>
      </c>
      <c r="AK71">
        <v>15.649860000000002</v>
      </c>
      <c r="AL71">
        <v>0</v>
      </c>
      <c r="AM71">
        <v>3.2392661714285702</v>
      </c>
      <c r="AN71">
        <v>0.66954999999999998</v>
      </c>
      <c r="AO71">
        <v>3.5899281599999999</v>
      </c>
      <c r="AP71">
        <v>1.33623672</v>
      </c>
      <c r="AQ71">
        <v>7.8286500000000006</v>
      </c>
      <c r="AR71">
        <v>15.4111776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21.497032925600216</v>
      </c>
      <c r="BB71">
        <f t="shared" si="1"/>
        <v>594.46379139332794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3.1913854074033274</v>
      </c>
      <c r="L72">
        <v>331.56793645602153</v>
      </c>
      <c r="M72">
        <v>13.656172788172789</v>
      </c>
      <c r="N72">
        <v>34.983627877283205</v>
      </c>
      <c r="O72">
        <v>0</v>
      </c>
      <c r="P72">
        <v>36.378285893662941</v>
      </c>
      <c r="Q72">
        <v>1.5548803539823006</v>
      </c>
      <c r="R72">
        <v>6.6117473624703074</v>
      </c>
      <c r="S72">
        <v>3.5646192121212117</v>
      </c>
      <c r="T72">
        <v>0</v>
      </c>
      <c r="U72">
        <v>62.003937349488197</v>
      </c>
      <c r="V72">
        <v>0</v>
      </c>
      <c r="W72">
        <v>0</v>
      </c>
      <c r="X72">
        <v>4.2451559423910181E-3</v>
      </c>
      <c r="Y72">
        <v>0</v>
      </c>
      <c r="Z72">
        <v>0.33748</v>
      </c>
      <c r="AA72">
        <v>12.931030944000002</v>
      </c>
      <c r="AB72">
        <v>4.0405682719999998</v>
      </c>
      <c r="AC72">
        <v>2.9691613120000002</v>
      </c>
      <c r="AD72">
        <v>2.7964513200000005</v>
      </c>
      <c r="AE72">
        <v>15.167135380800003</v>
      </c>
      <c r="AF72">
        <v>1.9662499999999996</v>
      </c>
      <c r="AG72">
        <v>4.32514368</v>
      </c>
      <c r="AH72">
        <v>20.337772000000005</v>
      </c>
      <c r="AI72">
        <v>0</v>
      </c>
      <c r="AJ72">
        <v>0</v>
      </c>
      <c r="AK72">
        <v>15.649860000000002</v>
      </c>
      <c r="AL72">
        <v>0</v>
      </c>
      <c r="AM72">
        <v>3.2392661714285702</v>
      </c>
      <c r="AN72">
        <v>0.66954999999999998</v>
      </c>
      <c r="AO72">
        <v>3.5899281599999999</v>
      </c>
      <c r="AP72">
        <v>1.33623672</v>
      </c>
      <c r="AQ72">
        <v>7.8286500000000006</v>
      </c>
      <c r="AR72">
        <v>15.4111776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21.494861872675813</v>
      </c>
      <c r="BB72">
        <f t="shared" si="1"/>
        <v>594.40375464850081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3.2535932051550369</v>
      </c>
      <c r="L73">
        <v>331.56793645602153</v>
      </c>
      <c r="M73">
        <v>13.656172788172789</v>
      </c>
      <c r="N73">
        <v>34.983627877283205</v>
      </c>
      <c r="O73">
        <v>0</v>
      </c>
      <c r="P73">
        <v>36.378285893662941</v>
      </c>
      <c r="Q73">
        <v>1.5548803539823006</v>
      </c>
      <c r="R73">
        <v>6.6117473624703074</v>
      </c>
      <c r="S73">
        <v>3.5646192121212117</v>
      </c>
      <c r="T73">
        <v>0</v>
      </c>
      <c r="U73">
        <v>62.003937349488197</v>
      </c>
      <c r="V73">
        <v>0</v>
      </c>
      <c r="W73">
        <v>0</v>
      </c>
      <c r="X73">
        <v>4.2451559423910181E-3</v>
      </c>
      <c r="Y73">
        <v>0</v>
      </c>
      <c r="Z73">
        <v>0.33748</v>
      </c>
      <c r="AA73">
        <v>12.931030944000002</v>
      </c>
      <c r="AB73">
        <v>4.0405682719999998</v>
      </c>
      <c r="AC73">
        <v>2.9691613120000002</v>
      </c>
      <c r="AD73">
        <v>2.7964513200000005</v>
      </c>
      <c r="AE73">
        <v>15.167135380800003</v>
      </c>
      <c r="AF73">
        <v>1.9662499999999996</v>
      </c>
      <c r="AG73">
        <v>4.32514368</v>
      </c>
      <c r="AH73">
        <v>20.337772000000005</v>
      </c>
      <c r="AI73">
        <v>0</v>
      </c>
      <c r="AJ73">
        <v>0</v>
      </c>
      <c r="AK73">
        <v>15.649860000000002</v>
      </c>
      <c r="AL73">
        <v>0</v>
      </c>
      <c r="AM73">
        <v>3.2392661714285702</v>
      </c>
      <c r="AN73">
        <v>0.66954999999999998</v>
      </c>
      <c r="AO73">
        <v>3.3373703999999993</v>
      </c>
      <c r="AP73">
        <v>1.33623672</v>
      </c>
      <c r="AQ73">
        <v>7.8286500000000006</v>
      </c>
      <c r="AR73">
        <v>15.4111776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21.488218561600213</v>
      </c>
      <c r="BB73">
        <f t="shared" si="1"/>
        <v>594.22004799732804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3.1913854074033274</v>
      </c>
      <c r="L74">
        <v>331.56793645602153</v>
      </c>
      <c r="M74">
        <v>13.656172788172789</v>
      </c>
      <c r="N74">
        <v>34.983627877283205</v>
      </c>
      <c r="O74">
        <v>0</v>
      </c>
      <c r="P74">
        <v>36.378285893662941</v>
      </c>
      <c r="Q74">
        <v>1.5548803539823006</v>
      </c>
      <c r="R74">
        <v>6.6117473624703074</v>
      </c>
      <c r="S74">
        <v>3.5646192121212117</v>
      </c>
      <c r="T74">
        <v>0</v>
      </c>
      <c r="U74">
        <v>62.003937349488197</v>
      </c>
      <c r="V74">
        <v>0</v>
      </c>
      <c r="W74">
        <v>0</v>
      </c>
      <c r="X74">
        <v>4.2451559423910181E-3</v>
      </c>
      <c r="Y74">
        <v>0</v>
      </c>
      <c r="Z74">
        <v>2.01070584</v>
      </c>
      <c r="AA74">
        <v>12.931030944000002</v>
      </c>
      <c r="AB74">
        <v>4.0405682719999998</v>
      </c>
      <c r="AC74">
        <v>2.9691613120000002</v>
      </c>
      <c r="AD74">
        <v>2.7964513200000005</v>
      </c>
      <c r="AE74">
        <v>15.167135380800003</v>
      </c>
      <c r="AF74">
        <v>1.9662499999999996</v>
      </c>
      <c r="AG74">
        <v>4.32514368</v>
      </c>
      <c r="AH74">
        <v>20.337772000000005</v>
      </c>
      <c r="AI74">
        <v>0</v>
      </c>
      <c r="AJ74">
        <v>0</v>
      </c>
      <c r="AK74">
        <v>15.649860000000002</v>
      </c>
      <c r="AL74">
        <v>0</v>
      </c>
      <c r="AM74">
        <v>3.2392661714285702</v>
      </c>
      <c r="AN74">
        <v>0.66954999999999998</v>
      </c>
      <c r="AO74">
        <v>3.3373703999999993</v>
      </c>
      <c r="AP74">
        <v>1.33623672</v>
      </c>
      <c r="AQ74">
        <v>7.8286500000000006</v>
      </c>
      <c r="AR74">
        <v>15.4111776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21.544443207075808</v>
      </c>
      <c r="BB74">
        <f t="shared" si="1"/>
        <v>595.7748413941008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3.3675157322780445</v>
      </c>
      <c r="L75">
        <v>331.56793645602153</v>
      </c>
      <c r="M75">
        <v>13.656172788172789</v>
      </c>
      <c r="N75">
        <v>34.983627877283205</v>
      </c>
      <c r="O75">
        <v>0</v>
      </c>
      <c r="P75">
        <v>36.751235741444873</v>
      </c>
      <c r="Q75">
        <v>3.3471729196050779</v>
      </c>
      <c r="R75">
        <v>11.355179478260871</v>
      </c>
      <c r="S75">
        <v>8.1024705513784454</v>
      </c>
      <c r="T75">
        <v>0</v>
      </c>
      <c r="U75">
        <v>62.003937349488197</v>
      </c>
      <c r="V75">
        <v>4.375</v>
      </c>
      <c r="W75">
        <v>10.68292045646661</v>
      </c>
      <c r="X75">
        <v>45.995233710700276</v>
      </c>
      <c r="Y75">
        <v>0</v>
      </c>
      <c r="Z75">
        <v>2.01070584</v>
      </c>
      <c r="AA75">
        <v>12.931030944000002</v>
      </c>
      <c r="AB75">
        <v>4.0405682719999998</v>
      </c>
      <c r="AC75">
        <v>2.9691613120000002</v>
      </c>
      <c r="AD75">
        <v>2.7964513200000005</v>
      </c>
      <c r="AE75">
        <v>15.167135380800003</v>
      </c>
      <c r="AF75">
        <v>1.9662499999999996</v>
      </c>
      <c r="AG75">
        <v>4.32514368</v>
      </c>
      <c r="AH75">
        <v>20.337772000000005</v>
      </c>
      <c r="AI75">
        <v>0</v>
      </c>
      <c r="AJ75">
        <v>0</v>
      </c>
      <c r="AK75">
        <v>15.649860000000002</v>
      </c>
      <c r="AL75">
        <v>0</v>
      </c>
      <c r="AM75">
        <v>3.2392661714285702</v>
      </c>
      <c r="AN75">
        <v>0.66954999999999998</v>
      </c>
      <c r="AO75">
        <v>3.3373703999999993</v>
      </c>
      <c r="AP75">
        <v>1.33623672</v>
      </c>
      <c r="AQ75">
        <v>7.8286500000000006</v>
      </c>
      <c r="AR75">
        <v>15.4111776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24.080681292761291</v>
      </c>
      <c r="BB75">
        <f t="shared" si="1"/>
        <v>665.91016851296706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2.8494497567195038</v>
      </c>
      <c r="L76">
        <v>331.57582964725236</v>
      </c>
      <c r="M76">
        <v>13.656172788172789</v>
      </c>
      <c r="N76">
        <v>34.983627877283205</v>
      </c>
      <c r="O76">
        <v>0</v>
      </c>
      <c r="P76">
        <v>36.441241636979761</v>
      </c>
      <c r="Q76">
        <v>3.3471729196050779</v>
      </c>
      <c r="R76">
        <v>11.681435885167463</v>
      </c>
      <c r="S76">
        <v>8.1024705513784454</v>
      </c>
      <c r="T76">
        <v>0</v>
      </c>
      <c r="U76">
        <v>62.003937349488197</v>
      </c>
      <c r="V76">
        <v>4.375</v>
      </c>
      <c r="W76">
        <v>10.68292045646661</v>
      </c>
      <c r="X76">
        <v>45.995233710700276</v>
      </c>
      <c r="Y76">
        <v>0</v>
      </c>
      <c r="Z76">
        <v>2.01070584</v>
      </c>
      <c r="AA76">
        <v>12.931030944000002</v>
      </c>
      <c r="AB76">
        <v>4.0405682719999998</v>
      </c>
      <c r="AC76">
        <v>2.9691613120000002</v>
      </c>
      <c r="AD76">
        <v>2.7964513200000005</v>
      </c>
      <c r="AE76">
        <v>15.167135380800003</v>
      </c>
      <c r="AF76">
        <v>1.9662499999999996</v>
      </c>
      <c r="AG76">
        <v>4.32514368</v>
      </c>
      <c r="AH76">
        <v>20.337772000000005</v>
      </c>
      <c r="AI76">
        <v>0</v>
      </c>
      <c r="AJ76">
        <v>0</v>
      </c>
      <c r="AK76">
        <v>15.649860000000002</v>
      </c>
      <c r="AL76">
        <v>0</v>
      </c>
      <c r="AM76">
        <v>3.2392661714285702</v>
      </c>
      <c r="AN76">
        <v>0.66954999999999998</v>
      </c>
      <c r="AO76">
        <v>3.3373703999999993</v>
      </c>
      <c r="AP76">
        <v>1.33623672</v>
      </c>
      <c r="AQ76">
        <v>7.8286500000000006</v>
      </c>
      <c r="AR76">
        <v>15.4111776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24.063444270902814</v>
      </c>
      <c r="BB76">
        <f t="shared" si="1"/>
        <v>665.43349505293929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2.9530531802397686</v>
      </c>
      <c r="L77">
        <v>331.57582964725236</v>
      </c>
      <c r="M77">
        <v>13.656172788172789</v>
      </c>
      <c r="N77">
        <v>34.983627877283205</v>
      </c>
      <c r="O77">
        <v>0</v>
      </c>
      <c r="P77">
        <v>36.441241636979761</v>
      </c>
      <c r="Q77">
        <v>3.3471729196050779</v>
      </c>
      <c r="R77">
        <v>11.70426641091219</v>
      </c>
      <c r="S77">
        <v>8.1001072809278334</v>
      </c>
      <c r="T77">
        <v>0</v>
      </c>
      <c r="U77">
        <v>62.003937349488197</v>
      </c>
      <c r="V77">
        <v>4.375</v>
      </c>
      <c r="W77">
        <v>10.68292045646661</v>
      </c>
      <c r="X77">
        <v>46.005195381882771</v>
      </c>
      <c r="Y77">
        <v>0</v>
      </c>
      <c r="Z77">
        <v>2.01070584</v>
      </c>
      <c r="AA77">
        <v>12.931030944000002</v>
      </c>
      <c r="AB77">
        <v>8.0811365440000014</v>
      </c>
      <c r="AC77">
        <v>5.9383226239999995</v>
      </c>
      <c r="AD77">
        <v>2.7964513200000005</v>
      </c>
      <c r="AE77">
        <v>15.167135380800003</v>
      </c>
      <c r="AF77">
        <v>1.9662499999999996</v>
      </c>
      <c r="AG77">
        <v>4.32514368</v>
      </c>
      <c r="AH77">
        <v>26.148564</v>
      </c>
      <c r="AI77">
        <v>0</v>
      </c>
      <c r="AJ77">
        <v>0</v>
      </c>
      <c r="AK77">
        <v>15.649860000000002</v>
      </c>
      <c r="AL77">
        <v>0</v>
      </c>
      <c r="AM77">
        <v>4.8588992571428564</v>
      </c>
      <c r="AN77">
        <v>0.66954999999999998</v>
      </c>
      <c r="AO77">
        <v>3.3373703999999993</v>
      </c>
      <c r="AP77">
        <v>1.1397313200000003</v>
      </c>
      <c r="AQ77">
        <v>7.8286500000000006</v>
      </c>
      <c r="AR77">
        <v>15.4111776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24.565225507748025</v>
      </c>
      <c r="BB77">
        <f t="shared" si="1"/>
        <v>679.3093954358053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2.9012253561190735</v>
      </c>
      <c r="L78">
        <v>331.57582964725236</v>
      </c>
      <c r="M78">
        <v>13.656172788172789</v>
      </c>
      <c r="N78">
        <v>34.983627877283205</v>
      </c>
      <c r="O78">
        <v>0</v>
      </c>
      <c r="P78">
        <v>36.441241636979761</v>
      </c>
      <c r="Q78">
        <v>3.3471729196050779</v>
      </c>
      <c r="R78">
        <v>11.70426641091219</v>
      </c>
      <c r="S78">
        <v>8.1001072809278334</v>
      </c>
      <c r="T78">
        <v>0</v>
      </c>
      <c r="U78">
        <v>62.003937349488197</v>
      </c>
      <c r="V78">
        <v>4.375</v>
      </c>
      <c r="W78">
        <v>10.68292045646661</v>
      </c>
      <c r="X78">
        <v>46.005195381882771</v>
      </c>
      <c r="Y78">
        <v>0</v>
      </c>
      <c r="Z78">
        <v>2.01070584</v>
      </c>
      <c r="AA78">
        <v>12.931030944000002</v>
      </c>
      <c r="AB78">
        <v>8.0811365440000014</v>
      </c>
      <c r="AC78">
        <v>5.9383226239999995</v>
      </c>
      <c r="AD78">
        <v>5.592902640000001</v>
      </c>
      <c r="AE78">
        <v>15.167135380800003</v>
      </c>
      <c r="AF78">
        <v>1.9662499999999996</v>
      </c>
      <c r="AG78">
        <v>4.32514368</v>
      </c>
      <c r="AH78">
        <v>34.864751999999996</v>
      </c>
      <c r="AI78">
        <v>0.78111280000000005</v>
      </c>
      <c r="AJ78">
        <v>0</v>
      </c>
      <c r="AK78">
        <v>15.649860000000002</v>
      </c>
      <c r="AL78">
        <v>0</v>
      </c>
      <c r="AM78">
        <v>4.8588992571428564</v>
      </c>
      <c r="AN78">
        <v>0.66954999999999998</v>
      </c>
      <c r="AO78">
        <v>3.3373703999999993</v>
      </c>
      <c r="AP78">
        <v>1.1397313200000003</v>
      </c>
      <c r="AQ78">
        <v>7.8286500000000006</v>
      </c>
      <c r="AR78">
        <v>15.4111776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24.992468539679159</v>
      </c>
      <c r="BB78">
        <f t="shared" si="1"/>
        <v>691.12407669975346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330.69746478101717</v>
      </c>
      <c r="M79">
        <v>13.657400568181821</v>
      </c>
      <c r="N79">
        <v>34.983627877283205</v>
      </c>
      <c r="O79">
        <v>0</v>
      </c>
      <c r="P79">
        <v>36.379479075637576</v>
      </c>
      <c r="Q79">
        <v>3.34834131054131</v>
      </c>
      <c r="R79">
        <v>13.011109283461019</v>
      </c>
      <c r="S79">
        <v>8.1004881944444431</v>
      </c>
      <c r="T79">
        <v>0</v>
      </c>
      <c r="U79">
        <v>62.003937349488197</v>
      </c>
      <c r="V79">
        <v>4.375</v>
      </c>
      <c r="W79">
        <v>10.678552352048559</v>
      </c>
      <c r="X79">
        <v>45.995289738719386</v>
      </c>
      <c r="Y79">
        <v>0</v>
      </c>
      <c r="Z79">
        <v>6.0321175199999999</v>
      </c>
      <c r="AA79">
        <v>12.931030944000002</v>
      </c>
      <c r="AB79">
        <v>12.121704816000001</v>
      </c>
      <c r="AC79">
        <v>8.9164694943999994</v>
      </c>
      <c r="AD79">
        <v>11.185805280000002</v>
      </c>
      <c r="AE79">
        <v>15.167135380800003</v>
      </c>
      <c r="AF79">
        <v>9.0749999999999993</v>
      </c>
      <c r="AG79">
        <v>4.32514368</v>
      </c>
      <c r="AH79">
        <v>43.057968720000005</v>
      </c>
      <c r="AI79">
        <v>2.3433384000000004</v>
      </c>
      <c r="AJ79">
        <v>0</v>
      </c>
      <c r="AK79">
        <v>15.649860000000002</v>
      </c>
      <c r="AL79">
        <v>0</v>
      </c>
      <c r="AM79">
        <v>4.8588992571428564</v>
      </c>
      <c r="AN79">
        <v>0.66954999999999998</v>
      </c>
      <c r="AO79">
        <v>3.3373703999999993</v>
      </c>
      <c r="AP79">
        <v>1.1397313200000003</v>
      </c>
      <c r="AQ79">
        <v>7.8286500000000006</v>
      </c>
      <c r="AR79">
        <v>15.4111776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26.072718913543916</v>
      </c>
      <c r="BB79">
        <f t="shared" si="1"/>
        <v>720.99504153402154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330.69746478101717</v>
      </c>
      <c r="M80">
        <v>13.657400568181821</v>
      </c>
      <c r="N80">
        <v>34.983627877283205</v>
      </c>
      <c r="O80">
        <v>0</v>
      </c>
      <c r="P80">
        <v>36.379479075637576</v>
      </c>
      <c r="Q80">
        <v>3.34834131054131</v>
      </c>
      <c r="R80">
        <v>13.011109283461019</v>
      </c>
      <c r="S80">
        <v>8.1004881944444431</v>
      </c>
      <c r="T80">
        <v>0</v>
      </c>
      <c r="U80">
        <v>62.003937349488197</v>
      </c>
      <c r="V80">
        <v>4.375</v>
      </c>
      <c r="W80">
        <v>10.678552352048559</v>
      </c>
      <c r="X80">
        <v>45.995289738719386</v>
      </c>
      <c r="Y80">
        <v>0</v>
      </c>
      <c r="Z80">
        <v>6.0321175199999999</v>
      </c>
      <c r="AA80">
        <v>12.931030944000002</v>
      </c>
      <c r="AB80">
        <v>12.121704816000001</v>
      </c>
      <c r="AC80">
        <v>8.9164694943999994</v>
      </c>
      <c r="AD80">
        <v>11.185805280000002</v>
      </c>
      <c r="AE80">
        <v>15.167135380800003</v>
      </c>
      <c r="AF80">
        <v>9.0749999999999993</v>
      </c>
      <c r="AG80">
        <v>4.32514368</v>
      </c>
      <c r="AH80">
        <v>43.057968720000005</v>
      </c>
      <c r="AI80">
        <v>15.231699600000001</v>
      </c>
      <c r="AJ80">
        <v>0</v>
      </c>
      <c r="AK80">
        <v>15.649860000000002</v>
      </c>
      <c r="AL80">
        <v>0</v>
      </c>
      <c r="AM80">
        <v>4.8588992571428564</v>
      </c>
      <c r="AN80">
        <v>0.66954999999999998</v>
      </c>
      <c r="AO80">
        <v>3.3373703999999993</v>
      </c>
      <c r="AP80">
        <v>1.1397313200000003</v>
      </c>
      <c r="AQ80">
        <v>7.8286500000000006</v>
      </c>
      <c r="AR80">
        <v>15.4111776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26.522522688743919</v>
      </c>
      <c r="BB80">
        <f t="shared" si="1"/>
        <v>733.43359895882145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324.53383073187621</v>
      </c>
      <c r="M81">
        <v>13.656172788172789</v>
      </c>
      <c r="N81">
        <v>34.983627877283205</v>
      </c>
      <c r="O81">
        <v>0</v>
      </c>
      <c r="P81">
        <v>36.379479075637576</v>
      </c>
      <c r="Q81">
        <v>3.3485324130879337</v>
      </c>
      <c r="R81">
        <v>13.00324542961609</v>
      </c>
      <c r="S81">
        <v>8.1028351648351649</v>
      </c>
      <c r="T81">
        <v>0</v>
      </c>
      <c r="U81">
        <v>62.003937349488197</v>
      </c>
      <c r="V81">
        <v>4.3815715676728342</v>
      </c>
      <c r="W81">
        <v>10.679352559384411</v>
      </c>
      <c r="X81">
        <v>46.000382338431187</v>
      </c>
      <c r="Y81">
        <v>0</v>
      </c>
      <c r="Z81">
        <v>6.0321175199999999</v>
      </c>
      <c r="AA81">
        <v>12.931030944000002</v>
      </c>
      <c r="AB81">
        <v>12.121704816000001</v>
      </c>
      <c r="AC81">
        <v>8.9164694943999994</v>
      </c>
      <c r="AD81">
        <v>11.185805280000002</v>
      </c>
      <c r="AE81">
        <v>15.167135380800003</v>
      </c>
      <c r="AF81">
        <v>9.0749999999999993</v>
      </c>
      <c r="AG81">
        <v>4.32514368</v>
      </c>
      <c r="AH81">
        <v>43.057968720000005</v>
      </c>
      <c r="AI81">
        <v>15.231699600000001</v>
      </c>
      <c r="AJ81">
        <v>0</v>
      </c>
      <c r="AK81">
        <v>15.649860000000002</v>
      </c>
      <c r="AL81">
        <v>0</v>
      </c>
      <c r="AM81">
        <v>4.8588992571428564</v>
      </c>
      <c r="AN81">
        <v>0.66954999999999998</v>
      </c>
      <c r="AO81">
        <v>3.3373703999999993</v>
      </c>
      <c r="AP81">
        <v>0.94322591999999983</v>
      </c>
      <c r="AQ81">
        <v>7.8286500000000006</v>
      </c>
      <c r="AR81">
        <v>15.4111776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26.300706145215997</v>
      </c>
      <c r="BB81">
        <f t="shared" si="1"/>
        <v>727.30118686701235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324.53383073187621</v>
      </c>
      <c r="M82">
        <v>13.656172788172789</v>
      </c>
      <c r="N82">
        <v>34.983627877283205</v>
      </c>
      <c r="O82">
        <v>0</v>
      </c>
      <c r="P82">
        <v>36.379479075637576</v>
      </c>
      <c r="Q82">
        <v>3.3485324130879337</v>
      </c>
      <c r="R82">
        <v>13.00324542961609</v>
      </c>
      <c r="S82">
        <v>8.1028351648351649</v>
      </c>
      <c r="T82">
        <v>0</v>
      </c>
      <c r="U82">
        <v>62.003937349488197</v>
      </c>
      <c r="V82">
        <v>4.3815715676728342</v>
      </c>
      <c r="W82">
        <v>10.679352559384411</v>
      </c>
      <c r="X82">
        <v>46.000382338431187</v>
      </c>
      <c r="Y82">
        <v>0</v>
      </c>
      <c r="Z82">
        <v>6.0321175199999999</v>
      </c>
      <c r="AA82">
        <v>12.931030944000002</v>
      </c>
      <c r="AB82">
        <v>12.121704816000001</v>
      </c>
      <c r="AC82">
        <v>8.9164694943999994</v>
      </c>
      <c r="AD82">
        <v>11.185805280000002</v>
      </c>
      <c r="AE82">
        <v>15.167135380800003</v>
      </c>
      <c r="AF82">
        <v>9.0749999999999993</v>
      </c>
      <c r="AG82">
        <v>4.32514368</v>
      </c>
      <c r="AH82">
        <v>43.057968720000005</v>
      </c>
      <c r="AI82">
        <v>15.231699600000001</v>
      </c>
      <c r="AJ82">
        <v>0</v>
      </c>
      <c r="AK82">
        <v>15.649860000000002</v>
      </c>
      <c r="AL82">
        <v>0</v>
      </c>
      <c r="AM82">
        <v>4.8588992571428564</v>
      </c>
      <c r="AN82">
        <v>0.66954999999999998</v>
      </c>
      <c r="AO82">
        <v>3.3373703999999993</v>
      </c>
      <c r="AP82">
        <v>0.94322591999999983</v>
      </c>
      <c r="AQ82">
        <v>7.8286500000000006</v>
      </c>
      <c r="AR82">
        <v>15.4111776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26.300706145215997</v>
      </c>
      <c r="BB82">
        <f t="shared" si="1"/>
        <v>727.30118686701235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5.5329728847486335</v>
      </c>
      <c r="L83">
        <v>325.49622344331272</v>
      </c>
      <c r="M83">
        <v>13.656172788172789</v>
      </c>
      <c r="N83">
        <v>34.983627877283205</v>
      </c>
      <c r="O83">
        <v>0</v>
      </c>
      <c r="P83">
        <v>36.379479075637576</v>
      </c>
      <c r="Q83">
        <v>3.3485324130879337</v>
      </c>
      <c r="R83">
        <v>13.00324542961609</v>
      </c>
      <c r="S83">
        <v>8.1028351648351649</v>
      </c>
      <c r="T83">
        <v>0</v>
      </c>
      <c r="U83">
        <v>53.528131879280238</v>
      </c>
      <c r="V83">
        <v>4.3815715676728342</v>
      </c>
      <c r="W83">
        <v>10.679352559384411</v>
      </c>
      <c r="X83">
        <v>46.000382338431187</v>
      </c>
      <c r="Y83">
        <v>0</v>
      </c>
      <c r="Z83">
        <v>6.0321175199999999</v>
      </c>
      <c r="AA83">
        <v>12.931030944000002</v>
      </c>
      <c r="AB83">
        <v>12.121704816000001</v>
      </c>
      <c r="AC83">
        <v>8.9164694943999994</v>
      </c>
      <c r="AD83">
        <v>11.185805280000002</v>
      </c>
      <c r="AE83">
        <v>15.167135380800003</v>
      </c>
      <c r="AF83">
        <v>9.0749999999999993</v>
      </c>
      <c r="AG83">
        <v>4.32514368</v>
      </c>
      <c r="AH83">
        <v>43.057968720000005</v>
      </c>
      <c r="AI83">
        <v>15.231699600000001</v>
      </c>
      <c r="AJ83">
        <v>0</v>
      </c>
      <c r="AK83">
        <v>15.649860000000002</v>
      </c>
      <c r="AL83">
        <v>0</v>
      </c>
      <c r="AM83">
        <v>4.8588992571428564</v>
      </c>
      <c r="AN83">
        <v>0.66954999999999998</v>
      </c>
      <c r="AO83">
        <v>3.3373703999999993</v>
      </c>
      <c r="AP83">
        <v>0.94322591999999983</v>
      </c>
      <c r="AQ83">
        <v>7.8286500000000006</v>
      </c>
      <c r="AR83">
        <v>15.4111776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26.231588601135421</v>
      </c>
      <c r="BB83">
        <f t="shared" si="1"/>
        <v>725.38986453707014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325.49622344331272</v>
      </c>
      <c r="M84">
        <v>13.656172788172789</v>
      </c>
      <c r="N84">
        <v>34.983627877283205</v>
      </c>
      <c r="O84">
        <v>0</v>
      </c>
      <c r="P84">
        <v>36.379479075637576</v>
      </c>
      <c r="Q84">
        <v>3.3485324130879337</v>
      </c>
      <c r="R84">
        <v>13.00324542961609</v>
      </c>
      <c r="S84">
        <v>8.1028351648351649</v>
      </c>
      <c r="T84">
        <v>0</v>
      </c>
      <c r="U84">
        <v>53.528131879280238</v>
      </c>
      <c r="V84">
        <v>4.3815715676728342</v>
      </c>
      <c r="W84">
        <v>10.679352559384411</v>
      </c>
      <c r="X84">
        <v>46.000382338431187</v>
      </c>
      <c r="Y84">
        <v>0</v>
      </c>
      <c r="Z84">
        <v>6.0321175199999999</v>
      </c>
      <c r="AA84">
        <v>12.931030944000002</v>
      </c>
      <c r="AB84">
        <v>12.121704816000001</v>
      </c>
      <c r="AC84">
        <v>8.9164694943999994</v>
      </c>
      <c r="AD84">
        <v>11.185805280000002</v>
      </c>
      <c r="AE84">
        <v>15.167135380800003</v>
      </c>
      <c r="AF84">
        <v>9.0749999999999993</v>
      </c>
      <c r="AG84">
        <v>4.32514368</v>
      </c>
      <c r="AH84">
        <v>43.057968720000005</v>
      </c>
      <c r="AI84">
        <v>15.231699600000001</v>
      </c>
      <c r="AJ84">
        <v>0</v>
      </c>
      <c r="AK84">
        <v>15.649860000000002</v>
      </c>
      <c r="AL84">
        <v>0</v>
      </c>
      <c r="AM84">
        <v>4.8588992571428564</v>
      </c>
      <c r="AN84">
        <v>0.66954999999999998</v>
      </c>
      <c r="AO84">
        <v>3.3373703999999993</v>
      </c>
      <c r="AP84">
        <v>0.94322591999999983</v>
      </c>
      <c r="AQ84">
        <v>7.8286500000000006</v>
      </c>
      <c r="AR84">
        <v>15.4111776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26.038487845265067</v>
      </c>
      <c r="BB84">
        <f t="shared" si="1"/>
        <v>720.04999240819188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325.49622344331272</v>
      </c>
      <c r="M85">
        <v>13.656172788172789</v>
      </c>
      <c r="N85">
        <v>34.983627877283205</v>
      </c>
      <c r="O85">
        <v>0</v>
      </c>
      <c r="P85">
        <v>36.357130366354816</v>
      </c>
      <c r="Q85">
        <v>3.3485324130879337</v>
      </c>
      <c r="R85">
        <v>13.00324542961609</v>
      </c>
      <c r="S85">
        <v>8.1028351648351649</v>
      </c>
      <c r="T85">
        <v>0</v>
      </c>
      <c r="U85">
        <v>53.528131879280238</v>
      </c>
      <c r="V85">
        <v>4.3815715676728342</v>
      </c>
      <c r="W85">
        <v>10.679352559384411</v>
      </c>
      <c r="X85">
        <v>46.000382338431187</v>
      </c>
      <c r="Y85">
        <v>0</v>
      </c>
      <c r="Z85">
        <v>6.0321175199999999</v>
      </c>
      <c r="AA85">
        <v>12.931030944000002</v>
      </c>
      <c r="AB85">
        <v>12.121704816000001</v>
      </c>
      <c r="AC85">
        <v>8.9164694943999994</v>
      </c>
      <c r="AD85">
        <v>11.185805280000002</v>
      </c>
      <c r="AE85">
        <v>15.167135380800003</v>
      </c>
      <c r="AF85">
        <v>9.0749999999999993</v>
      </c>
      <c r="AG85">
        <v>4.32514368</v>
      </c>
      <c r="AH85">
        <v>43.057968720000005</v>
      </c>
      <c r="AI85">
        <v>15.231699600000001</v>
      </c>
      <c r="AJ85">
        <v>0</v>
      </c>
      <c r="AK85">
        <v>15.649860000000002</v>
      </c>
      <c r="AL85">
        <v>0</v>
      </c>
      <c r="AM85">
        <v>4.8588992571428564</v>
      </c>
      <c r="AN85">
        <v>0.66954999999999998</v>
      </c>
      <c r="AO85">
        <v>3.3373703999999993</v>
      </c>
      <c r="AP85">
        <v>0.94322591999999983</v>
      </c>
      <c r="AQ85">
        <v>7.8286500000000006</v>
      </c>
      <c r="AR85">
        <v>15.4111776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26.037707902814788</v>
      </c>
      <c r="BB85">
        <f t="shared" si="1"/>
        <v>720.02842364135938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325.49622344331272</v>
      </c>
      <c r="M86">
        <v>13.656172788172789</v>
      </c>
      <c r="N86">
        <v>34.983627877283205</v>
      </c>
      <c r="O86">
        <v>0</v>
      </c>
      <c r="P86">
        <v>36.357130366354816</v>
      </c>
      <c r="Q86">
        <v>3.3485324130879337</v>
      </c>
      <c r="R86">
        <v>13.00324542961609</v>
      </c>
      <c r="S86">
        <v>8.1028351648351649</v>
      </c>
      <c r="T86">
        <v>0</v>
      </c>
      <c r="U86">
        <v>53.528131879280238</v>
      </c>
      <c r="V86">
        <v>4.3815715676728342</v>
      </c>
      <c r="W86">
        <v>10.679352559384411</v>
      </c>
      <c r="X86">
        <v>46.000382338431187</v>
      </c>
      <c r="Y86">
        <v>0</v>
      </c>
      <c r="Z86">
        <v>6.0321175199999999</v>
      </c>
      <c r="AA86">
        <v>12.931030944000002</v>
      </c>
      <c r="AB86">
        <v>12.121704816000001</v>
      </c>
      <c r="AC86">
        <v>8.9164694943999994</v>
      </c>
      <c r="AD86">
        <v>11.185805280000002</v>
      </c>
      <c r="AE86">
        <v>15.167135380800003</v>
      </c>
      <c r="AF86">
        <v>9.0749999999999993</v>
      </c>
      <c r="AG86">
        <v>4.32514368</v>
      </c>
      <c r="AH86">
        <v>43.057968720000005</v>
      </c>
      <c r="AI86">
        <v>2.3433384000000004</v>
      </c>
      <c r="AJ86">
        <v>0</v>
      </c>
      <c r="AK86">
        <v>15.649860000000002</v>
      </c>
      <c r="AL86">
        <v>0</v>
      </c>
      <c r="AM86">
        <v>4.8588992571428564</v>
      </c>
      <c r="AN86">
        <v>0.66954999999999998</v>
      </c>
      <c r="AO86">
        <v>3.3373703999999993</v>
      </c>
      <c r="AP86">
        <v>0.94322591999999983</v>
      </c>
      <c r="AQ86">
        <v>7.8286500000000006</v>
      </c>
      <c r="AR86">
        <v>15.4111776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25.587904127614784</v>
      </c>
      <c r="BB86">
        <f t="shared" si="1"/>
        <v>707.58986621655936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3.4297211539181411</v>
      </c>
      <c r="L87">
        <v>325.49622344331272</v>
      </c>
      <c r="M87">
        <v>13.656172788172789</v>
      </c>
      <c r="N87">
        <v>34.983627877283205</v>
      </c>
      <c r="O87">
        <v>0</v>
      </c>
      <c r="P87">
        <v>36.357130366354816</v>
      </c>
      <c r="Q87">
        <v>3.3485324130879337</v>
      </c>
      <c r="R87">
        <v>13.00324542961609</v>
      </c>
      <c r="S87">
        <v>8.1028351648351649</v>
      </c>
      <c r="T87">
        <v>0</v>
      </c>
      <c r="U87">
        <v>53.528131879280238</v>
      </c>
      <c r="V87">
        <v>4.3815715676728342</v>
      </c>
      <c r="W87">
        <v>10.679352559384411</v>
      </c>
      <c r="X87">
        <v>46.000382338431187</v>
      </c>
      <c r="Y87">
        <v>0</v>
      </c>
      <c r="Z87">
        <v>2.01070584</v>
      </c>
      <c r="AA87">
        <v>12.931030944000002</v>
      </c>
      <c r="AB87">
        <v>12.121704816000001</v>
      </c>
      <c r="AC87">
        <v>8.9164694943999994</v>
      </c>
      <c r="AD87">
        <v>5.592902640000001</v>
      </c>
      <c r="AE87">
        <v>15.167135380800003</v>
      </c>
      <c r="AF87">
        <v>5.4449999999999994</v>
      </c>
      <c r="AG87">
        <v>4.32514368</v>
      </c>
      <c r="AH87">
        <v>34.864751999999996</v>
      </c>
      <c r="AI87">
        <v>0.78111280000000005</v>
      </c>
      <c r="AJ87">
        <v>0</v>
      </c>
      <c r="AK87">
        <v>15.649860000000002</v>
      </c>
      <c r="AL87">
        <v>0</v>
      </c>
      <c r="AM87">
        <v>3.2392661714285702</v>
      </c>
      <c r="AN87">
        <v>0.66954999999999998</v>
      </c>
      <c r="AO87">
        <v>2.9765736</v>
      </c>
      <c r="AP87">
        <v>0.94322591999999983</v>
      </c>
      <c r="AQ87">
        <v>7.8286500000000006</v>
      </c>
      <c r="AR87">
        <v>15.4111776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24.835793083623678</v>
      </c>
      <c r="BB87">
        <f t="shared" si="1"/>
        <v>686.79151188875437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3.4503950671290564</v>
      </c>
      <c r="L88">
        <v>325.49622344331272</v>
      </c>
      <c r="M88">
        <v>13.656172788172789</v>
      </c>
      <c r="N88">
        <v>34.983627877283205</v>
      </c>
      <c r="O88">
        <v>0</v>
      </c>
      <c r="P88">
        <v>36.357130366354816</v>
      </c>
      <c r="Q88">
        <v>3.3485324130879337</v>
      </c>
      <c r="R88">
        <v>13.00324542961609</v>
      </c>
      <c r="S88">
        <v>8.1028351648351649</v>
      </c>
      <c r="T88">
        <v>0</v>
      </c>
      <c r="U88">
        <v>53.528131879280238</v>
      </c>
      <c r="V88">
        <v>4.3815715676728342</v>
      </c>
      <c r="W88">
        <v>10.679352559384411</v>
      </c>
      <c r="X88">
        <v>46.000382338431187</v>
      </c>
      <c r="Y88">
        <v>0</v>
      </c>
      <c r="Z88">
        <v>2.01070584</v>
      </c>
      <c r="AA88">
        <v>12.931030944000002</v>
      </c>
      <c r="AB88">
        <v>12.121704816000001</v>
      </c>
      <c r="AC88">
        <v>8.9164694943999994</v>
      </c>
      <c r="AD88">
        <v>5.592902640000001</v>
      </c>
      <c r="AE88">
        <v>15.167135380800003</v>
      </c>
      <c r="AF88">
        <v>5.4449999999999994</v>
      </c>
      <c r="AG88">
        <v>4.32514368</v>
      </c>
      <c r="AH88">
        <v>34.864751999999996</v>
      </c>
      <c r="AI88">
        <v>0</v>
      </c>
      <c r="AJ88">
        <v>0</v>
      </c>
      <c r="AK88">
        <v>15.649860000000002</v>
      </c>
      <c r="AL88">
        <v>0</v>
      </c>
      <c r="AM88">
        <v>3.2392661714285702</v>
      </c>
      <c r="AN88">
        <v>0.66954999999999998</v>
      </c>
      <c r="AO88">
        <v>2.9765736</v>
      </c>
      <c r="AP88">
        <v>0.94322591999999983</v>
      </c>
      <c r="AQ88">
        <v>7.8286500000000006</v>
      </c>
      <c r="AR88">
        <v>15.4111776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24.809253890623005</v>
      </c>
      <c r="BB88">
        <f t="shared" si="1"/>
        <v>686.05761219496594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3.4297211539181411</v>
      </c>
      <c r="L89">
        <v>325.49622344331272</v>
      </c>
      <c r="M89">
        <v>13.656172788172789</v>
      </c>
      <c r="N89">
        <v>34.983627877283205</v>
      </c>
      <c r="O89">
        <v>0</v>
      </c>
      <c r="P89">
        <v>36.357130366354816</v>
      </c>
      <c r="Q89">
        <v>3.3485324130879337</v>
      </c>
      <c r="R89">
        <v>13.00324542961609</v>
      </c>
      <c r="S89">
        <v>8.1028351648351649</v>
      </c>
      <c r="T89">
        <v>0</v>
      </c>
      <c r="U89">
        <v>53.528131879280238</v>
      </c>
      <c r="V89">
        <v>4.3815715676728342</v>
      </c>
      <c r="W89">
        <v>10.679352559384411</v>
      </c>
      <c r="X89">
        <v>46.005595322768841</v>
      </c>
      <c r="Y89">
        <v>0</v>
      </c>
      <c r="Z89">
        <v>2.01070584</v>
      </c>
      <c r="AA89">
        <v>12.931030944000002</v>
      </c>
      <c r="AB89">
        <v>12.121704816000001</v>
      </c>
      <c r="AC89">
        <v>8.9164694943999994</v>
      </c>
      <c r="AD89">
        <v>5.592902640000001</v>
      </c>
      <c r="AE89">
        <v>15.167135380800003</v>
      </c>
      <c r="AF89">
        <v>5.4449999999999994</v>
      </c>
      <c r="AG89">
        <v>4.32514368</v>
      </c>
      <c r="AH89">
        <v>34.864751999999996</v>
      </c>
      <c r="AI89">
        <v>0</v>
      </c>
      <c r="AJ89">
        <v>0</v>
      </c>
      <c r="AK89">
        <v>15.649860000000002</v>
      </c>
      <c r="AL89">
        <v>0</v>
      </c>
      <c r="AM89">
        <v>3.2392661714285702</v>
      </c>
      <c r="AN89">
        <v>0.66954999999999998</v>
      </c>
      <c r="AO89">
        <v>2.9765736</v>
      </c>
      <c r="AP89">
        <v>0.94322591999999983</v>
      </c>
      <c r="AQ89">
        <v>7.8286500000000006</v>
      </c>
      <c r="AR89">
        <v>15.4111776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24.808714303147319</v>
      </c>
      <c r="BB89">
        <f t="shared" si="1"/>
        <v>686.04269085356839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3.4503950671290564</v>
      </c>
      <c r="L90">
        <v>325.49622344331272</v>
      </c>
      <c r="M90">
        <v>13.656172788172789</v>
      </c>
      <c r="N90">
        <v>34.983627877283205</v>
      </c>
      <c r="O90">
        <v>0</v>
      </c>
      <c r="P90">
        <v>36.357130366354816</v>
      </c>
      <c r="Q90">
        <v>3.3485324130879337</v>
      </c>
      <c r="R90">
        <v>13.00324542961609</v>
      </c>
      <c r="S90">
        <v>8.1028351648351649</v>
      </c>
      <c r="T90">
        <v>0</v>
      </c>
      <c r="U90">
        <v>53.528131879280238</v>
      </c>
      <c r="V90">
        <v>4.3815715676728342</v>
      </c>
      <c r="W90">
        <v>10.679352559384411</v>
      </c>
      <c r="X90">
        <v>46.005595322768841</v>
      </c>
      <c r="Y90">
        <v>0</v>
      </c>
      <c r="Z90">
        <v>2.01070584</v>
      </c>
      <c r="AA90">
        <v>12.931030944000002</v>
      </c>
      <c r="AB90">
        <v>12.121704816000001</v>
      </c>
      <c r="AC90">
        <v>8.9164694943999994</v>
      </c>
      <c r="AD90">
        <v>5.592902640000001</v>
      </c>
      <c r="AE90">
        <v>15.167135380800003</v>
      </c>
      <c r="AF90">
        <v>5.4449999999999994</v>
      </c>
      <c r="AG90">
        <v>4.32514368</v>
      </c>
      <c r="AH90">
        <v>34.864751999999996</v>
      </c>
      <c r="AI90">
        <v>0</v>
      </c>
      <c r="AJ90">
        <v>0</v>
      </c>
      <c r="AK90">
        <v>15.649860000000002</v>
      </c>
      <c r="AL90">
        <v>0</v>
      </c>
      <c r="AM90">
        <v>3.2392661714285702</v>
      </c>
      <c r="AN90">
        <v>0.66954999999999998</v>
      </c>
      <c r="AO90">
        <v>2.9765736</v>
      </c>
      <c r="AP90">
        <v>0.94322591999999983</v>
      </c>
      <c r="AQ90">
        <v>7.8286500000000006</v>
      </c>
      <c r="AR90">
        <v>15.4111776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24.809435824146647</v>
      </c>
      <c r="BB90">
        <f t="shared" si="1"/>
        <v>686.06264324578001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3.4297211539181411</v>
      </c>
      <c r="L91">
        <v>331.56761252765159</v>
      </c>
      <c r="M91">
        <v>13.656172788172789</v>
      </c>
      <c r="N91">
        <v>34.983627877283205</v>
      </c>
      <c r="O91">
        <v>0</v>
      </c>
      <c r="P91">
        <v>36.357130366354816</v>
      </c>
      <c r="Q91">
        <v>3.3485324130879337</v>
      </c>
      <c r="R91">
        <v>13.002439145446697</v>
      </c>
      <c r="S91">
        <v>8.1025827041866858</v>
      </c>
      <c r="T91">
        <v>0</v>
      </c>
      <c r="U91">
        <v>53.528131879280238</v>
      </c>
      <c r="V91">
        <v>4.375</v>
      </c>
      <c r="W91">
        <v>10.680490471414242</v>
      </c>
      <c r="X91">
        <v>46.005595322768841</v>
      </c>
      <c r="Y91">
        <v>0</v>
      </c>
      <c r="Z91">
        <v>6.0321175199999999</v>
      </c>
      <c r="AA91">
        <v>12.931030944000002</v>
      </c>
      <c r="AB91">
        <v>12.121704816000001</v>
      </c>
      <c r="AC91">
        <v>8.9164694943999994</v>
      </c>
      <c r="AD91">
        <v>11.185805280000002</v>
      </c>
      <c r="AE91">
        <v>15.167135380800003</v>
      </c>
      <c r="AF91">
        <v>9.0749999999999993</v>
      </c>
      <c r="AG91">
        <v>4.32514368</v>
      </c>
      <c r="AH91">
        <v>43.057968720000005</v>
      </c>
      <c r="AI91">
        <v>0</v>
      </c>
      <c r="AJ91">
        <v>0</v>
      </c>
      <c r="AK91">
        <v>15.649860000000002</v>
      </c>
      <c r="AL91">
        <v>0</v>
      </c>
      <c r="AM91">
        <v>4.8588992571428564</v>
      </c>
      <c r="AN91">
        <v>0.66954999999999998</v>
      </c>
      <c r="AO91">
        <v>2.9765736</v>
      </c>
      <c r="AP91">
        <v>2.90827992</v>
      </c>
      <c r="AQ91">
        <v>7.8286500000000006</v>
      </c>
      <c r="AR91">
        <v>15.4111776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25.893655468849687</v>
      </c>
      <c r="BB91">
        <f t="shared" si="1"/>
        <v>716.04486449745832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3.4503950671290564</v>
      </c>
      <c r="L92">
        <v>331.56793645602153</v>
      </c>
      <c r="M92">
        <v>13.656172788172789</v>
      </c>
      <c r="N92">
        <v>34.983627877283205</v>
      </c>
      <c r="O92">
        <v>0</v>
      </c>
      <c r="P92">
        <v>36.357130366354816</v>
      </c>
      <c r="Q92">
        <v>3.3485324130879337</v>
      </c>
      <c r="R92">
        <v>13.002439145446697</v>
      </c>
      <c r="S92">
        <v>8.1025827041866858</v>
      </c>
      <c r="T92">
        <v>0</v>
      </c>
      <c r="U92">
        <v>53.528131879280238</v>
      </c>
      <c r="V92">
        <v>4.375</v>
      </c>
      <c r="W92">
        <v>10.680490471414242</v>
      </c>
      <c r="X92">
        <v>46.005595322768841</v>
      </c>
      <c r="Y92">
        <v>0</v>
      </c>
      <c r="Z92">
        <v>6.0321175199999999</v>
      </c>
      <c r="AA92">
        <v>12.931030944000002</v>
      </c>
      <c r="AB92">
        <v>12.121704816000001</v>
      </c>
      <c r="AC92">
        <v>8.9164694943999994</v>
      </c>
      <c r="AD92">
        <v>11.185805280000002</v>
      </c>
      <c r="AE92">
        <v>15.167135380800003</v>
      </c>
      <c r="AF92">
        <v>9.0749999999999993</v>
      </c>
      <c r="AG92">
        <v>4.32514368</v>
      </c>
      <c r="AH92">
        <v>43.057968720000005</v>
      </c>
      <c r="AI92">
        <v>0</v>
      </c>
      <c r="AJ92">
        <v>0</v>
      </c>
      <c r="AK92">
        <v>15.649860000000002</v>
      </c>
      <c r="AL92">
        <v>0</v>
      </c>
      <c r="AM92">
        <v>4.8588992571428564</v>
      </c>
      <c r="AN92">
        <v>0.66954999999999998</v>
      </c>
      <c r="AO92">
        <v>2.9765736</v>
      </c>
      <c r="AP92">
        <v>2.90827992</v>
      </c>
      <c r="AQ92">
        <v>7.8286500000000006</v>
      </c>
      <c r="AR92">
        <v>15.4111776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25.894388189022187</v>
      </c>
      <c r="BB92">
        <f t="shared" si="1"/>
        <v>716.06512961886676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3.4297211539181411</v>
      </c>
      <c r="L93">
        <v>331.56793645602153</v>
      </c>
      <c r="M93">
        <v>13.656172788172789</v>
      </c>
      <c r="N93">
        <v>34.983627877283205</v>
      </c>
      <c r="O93">
        <v>0</v>
      </c>
      <c r="P93">
        <v>36.357130366354816</v>
      </c>
      <c r="Q93">
        <v>3.3485324130879337</v>
      </c>
      <c r="R93">
        <v>13.002439145446697</v>
      </c>
      <c r="S93">
        <v>8.1025827041866858</v>
      </c>
      <c r="T93">
        <v>0</v>
      </c>
      <c r="U93">
        <v>53.528131879280238</v>
      </c>
      <c r="V93">
        <v>4.375</v>
      </c>
      <c r="W93">
        <v>10.68292045646661</v>
      </c>
      <c r="X93">
        <v>45.995233694503092</v>
      </c>
      <c r="Y93">
        <v>0</v>
      </c>
      <c r="Z93">
        <v>2.01070584</v>
      </c>
      <c r="AA93">
        <v>12.931030944000002</v>
      </c>
      <c r="AB93">
        <v>12.121704816000001</v>
      </c>
      <c r="AC93">
        <v>8.9164694943999994</v>
      </c>
      <c r="AD93">
        <v>11.185805280000002</v>
      </c>
      <c r="AE93">
        <v>15.167135380800003</v>
      </c>
      <c r="AF93">
        <v>9.0749999999999993</v>
      </c>
      <c r="AG93">
        <v>4.32514368</v>
      </c>
      <c r="AH93">
        <v>43.057968720000005</v>
      </c>
      <c r="AI93">
        <v>0</v>
      </c>
      <c r="AJ93">
        <v>0</v>
      </c>
      <c r="AK93">
        <v>15.649860000000002</v>
      </c>
      <c r="AL93">
        <v>0</v>
      </c>
      <c r="AM93">
        <v>4.8588992571428564</v>
      </c>
      <c r="AN93">
        <v>0.66954999999999998</v>
      </c>
      <c r="AO93">
        <v>3.0397130399999992</v>
      </c>
      <c r="AP93">
        <v>0.94322591999999983</v>
      </c>
      <c r="AQ93">
        <v>7.8286500000000006</v>
      </c>
      <c r="AR93">
        <v>15.4111776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25.686665851244562</v>
      </c>
      <c r="BB93">
        <f t="shared" si="1"/>
        <v>710.32092016022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3.4503950671290564</v>
      </c>
      <c r="L94">
        <v>331.56793645602153</v>
      </c>
      <c r="M94">
        <v>13.656172788172789</v>
      </c>
      <c r="N94">
        <v>34.983627877283205</v>
      </c>
      <c r="O94">
        <v>0</v>
      </c>
      <c r="P94">
        <v>36.357130366354816</v>
      </c>
      <c r="Q94">
        <v>3.3485324130879337</v>
      </c>
      <c r="R94">
        <v>13.002439145446697</v>
      </c>
      <c r="S94">
        <v>8.1025827041866858</v>
      </c>
      <c r="T94">
        <v>0</v>
      </c>
      <c r="U94">
        <v>53.528131879280238</v>
      </c>
      <c r="V94">
        <v>4.375</v>
      </c>
      <c r="W94">
        <v>10.68292045646661</v>
      </c>
      <c r="X94">
        <v>45.995233694503092</v>
      </c>
      <c r="Y94">
        <v>0</v>
      </c>
      <c r="Z94">
        <v>2.01070584</v>
      </c>
      <c r="AA94">
        <v>12.931030944000002</v>
      </c>
      <c r="AB94">
        <v>12.121704816000001</v>
      </c>
      <c r="AC94">
        <v>8.9164694943999994</v>
      </c>
      <c r="AD94">
        <v>11.185805280000002</v>
      </c>
      <c r="AE94">
        <v>15.167135380800003</v>
      </c>
      <c r="AF94">
        <v>9.0749999999999993</v>
      </c>
      <c r="AG94">
        <v>4.32514368</v>
      </c>
      <c r="AH94">
        <v>43.057968720000005</v>
      </c>
      <c r="AI94">
        <v>0</v>
      </c>
      <c r="AJ94">
        <v>0</v>
      </c>
      <c r="AK94">
        <v>15.649860000000002</v>
      </c>
      <c r="AL94">
        <v>0</v>
      </c>
      <c r="AM94">
        <v>4.8588992571428564</v>
      </c>
      <c r="AN94">
        <v>0.66954999999999998</v>
      </c>
      <c r="AO94">
        <v>3.0397130399999992</v>
      </c>
      <c r="AP94">
        <v>0.94322591999999983</v>
      </c>
      <c r="AQ94">
        <v>7.8286500000000006</v>
      </c>
      <c r="AR94">
        <v>15.4111776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25.68738737224389</v>
      </c>
      <c r="BB94">
        <f t="shared" si="1"/>
        <v>710.34087255243162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3.4297211539181411</v>
      </c>
      <c r="L95">
        <v>329.64122406396075</v>
      </c>
      <c r="M95">
        <v>13.656172788172789</v>
      </c>
      <c r="N95">
        <v>34.983627877283205</v>
      </c>
      <c r="O95">
        <v>0</v>
      </c>
      <c r="P95">
        <v>36.059811122770192</v>
      </c>
      <c r="Q95">
        <v>3.3485324130879337</v>
      </c>
      <c r="R95">
        <v>13.002439145446697</v>
      </c>
      <c r="S95">
        <v>8.1025827041866858</v>
      </c>
      <c r="T95">
        <v>0</v>
      </c>
      <c r="U95">
        <v>53.528131879280238</v>
      </c>
      <c r="V95">
        <v>4.375</v>
      </c>
      <c r="W95">
        <v>10.68292045646661</v>
      </c>
      <c r="X95">
        <v>45.995233694503092</v>
      </c>
      <c r="Y95">
        <v>0</v>
      </c>
      <c r="Z95">
        <v>2.01070584</v>
      </c>
      <c r="AA95">
        <v>12.931030944000002</v>
      </c>
      <c r="AB95">
        <v>8.0811365440000014</v>
      </c>
      <c r="AC95">
        <v>5.9383226239999995</v>
      </c>
      <c r="AD95">
        <v>8.3893539600000011</v>
      </c>
      <c r="AE95">
        <v>15.167135380800003</v>
      </c>
      <c r="AF95">
        <v>5.4449999999999994</v>
      </c>
      <c r="AG95">
        <v>4.32514368</v>
      </c>
      <c r="AH95">
        <v>34.864751999999996</v>
      </c>
      <c r="AI95">
        <v>0</v>
      </c>
      <c r="AJ95">
        <v>0</v>
      </c>
      <c r="AK95">
        <v>15.649860000000002</v>
      </c>
      <c r="AL95">
        <v>0</v>
      </c>
      <c r="AM95">
        <v>3.2392661714285702</v>
      </c>
      <c r="AN95">
        <v>0.66954999999999998</v>
      </c>
      <c r="AO95">
        <v>3.0397130399999992</v>
      </c>
      <c r="AP95">
        <v>0.94322591999999983</v>
      </c>
      <c r="AQ95">
        <v>7.8286500000000006</v>
      </c>
      <c r="AR95">
        <v>15.4111776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24.797342381607521</v>
      </c>
      <c r="BB95">
        <f t="shared" si="1"/>
        <v>685.72819572609717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3.4503950671290564</v>
      </c>
      <c r="L96">
        <v>320.00182854356501</v>
      </c>
      <c r="M96">
        <v>13.656172788172789</v>
      </c>
      <c r="N96">
        <v>34.983627877283205</v>
      </c>
      <c r="O96">
        <v>0</v>
      </c>
      <c r="P96">
        <v>35.590408323861155</v>
      </c>
      <c r="Q96">
        <v>3.3485324130879337</v>
      </c>
      <c r="R96">
        <v>13.002439145446697</v>
      </c>
      <c r="S96">
        <v>8.1025827041866858</v>
      </c>
      <c r="T96">
        <v>0</v>
      </c>
      <c r="U96">
        <v>53.528131879280238</v>
      </c>
      <c r="V96">
        <v>4.375</v>
      </c>
      <c r="W96">
        <v>10.68292045646661</v>
      </c>
      <c r="X96">
        <v>45.995233694503092</v>
      </c>
      <c r="Y96">
        <v>0</v>
      </c>
      <c r="Z96">
        <v>2.01070584</v>
      </c>
      <c r="AA96">
        <v>12.931030944000002</v>
      </c>
      <c r="AB96">
        <v>8.0811365440000014</v>
      </c>
      <c r="AC96">
        <v>5.9383226239999995</v>
      </c>
      <c r="AD96">
        <v>5.592902640000001</v>
      </c>
      <c r="AE96">
        <v>15.167135380800003</v>
      </c>
      <c r="AF96">
        <v>5.4449999999999994</v>
      </c>
      <c r="AG96">
        <v>4.32514368</v>
      </c>
      <c r="AH96">
        <v>34.864751999999996</v>
      </c>
      <c r="AI96">
        <v>0</v>
      </c>
      <c r="AJ96">
        <v>0</v>
      </c>
      <c r="AK96">
        <v>15.649860000000002</v>
      </c>
      <c r="AL96">
        <v>0</v>
      </c>
      <c r="AM96">
        <v>3.2392661714285702</v>
      </c>
      <c r="AN96">
        <v>0.66954999999999998</v>
      </c>
      <c r="AO96">
        <v>3.0397130399999992</v>
      </c>
      <c r="AP96">
        <v>0.94322591999999983</v>
      </c>
      <c r="AQ96">
        <v>7.8286500000000006</v>
      </c>
      <c r="AR96">
        <v>15.4111776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24.347670724792842</v>
      </c>
      <c r="BB96">
        <f t="shared" si="1"/>
        <v>673.29329165681816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3.4400485755807551</v>
      </c>
      <c r="L97">
        <v>323.17643913183866</v>
      </c>
      <c r="M97">
        <v>13.656172788172789</v>
      </c>
      <c r="N97">
        <v>34.983627877283205</v>
      </c>
      <c r="O97">
        <v>0</v>
      </c>
      <c r="P97">
        <v>35.293022035676813</v>
      </c>
      <c r="Q97">
        <v>3.3485324130879337</v>
      </c>
      <c r="R97">
        <v>13.002439145446697</v>
      </c>
      <c r="S97">
        <v>8.1025827041866858</v>
      </c>
      <c r="T97">
        <v>0</v>
      </c>
      <c r="U97">
        <v>53.528131879280238</v>
      </c>
      <c r="V97">
        <v>4.375</v>
      </c>
      <c r="W97">
        <v>10.68292045646661</v>
      </c>
      <c r="X97">
        <v>45.995233694503092</v>
      </c>
      <c r="Y97">
        <v>0</v>
      </c>
      <c r="Z97">
        <v>0</v>
      </c>
      <c r="AA97">
        <v>12.931030944000002</v>
      </c>
      <c r="AB97">
        <v>8.0811365440000014</v>
      </c>
      <c r="AC97">
        <v>5.9383226239999995</v>
      </c>
      <c r="AD97">
        <v>2.7964513200000005</v>
      </c>
      <c r="AE97">
        <v>15.167135380800003</v>
      </c>
      <c r="AF97">
        <v>5.4449999999999994</v>
      </c>
      <c r="AG97">
        <v>4.32514368</v>
      </c>
      <c r="AH97">
        <v>34.864751999999996</v>
      </c>
      <c r="AI97">
        <v>0</v>
      </c>
      <c r="AJ97">
        <v>0</v>
      </c>
      <c r="AK97">
        <v>15.649860000000002</v>
      </c>
      <c r="AL97">
        <v>0</v>
      </c>
      <c r="AM97">
        <v>3.2392661714285702</v>
      </c>
      <c r="AN97">
        <v>0.66954999999999998</v>
      </c>
      <c r="AO97">
        <v>3.0397130399999992</v>
      </c>
      <c r="AP97">
        <v>0.94322591999999983</v>
      </c>
      <c r="AQ97">
        <v>7.8286500000000006</v>
      </c>
      <c r="AR97">
        <v>15.4111776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24.279955120036334</v>
      </c>
      <c r="BB97">
        <f t="shared" si="1"/>
        <v>671.42072791011549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3.4504554751052758</v>
      </c>
      <c r="L98">
        <v>321.02151113494142</v>
      </c>
      <c r="M98">
        <v>13.656172788172789</v>
      </c>
      <c r="N98">
        <v>34.983627877283205</v>
      </c>
      <c r="O98">
        <v>0</v>
      </c>
      <c r="P98">
        <v>34.99252360965373</v>
      </c>
      <c r="Q98">
        <v>3.3485324130879337</v>
      </c>
      <c r="R98">
        <v>13.002439145446697</v>
      </c>
      <c r="S98">
        <v>8.1025827041866858</v>
      </c>
      <c r="T98">
        <v>0</v>
      </c>
      <c r="U98">
        <v>53.528131879280238</v>
      </c>
      <c r="V98">
        <v>4.375</v>
      </c>
      <c r="W98">
        <v>10.68292045646661</v>
      </c>
      <c r="X98">
        <v>45.995233694503092</v>
      </c>
      <c r="Y98">
        <v>0</v>
      </c>
      <c r="Z98">
        <v>0</v>
      </c>
      <c r="AA98">
        <v>12.931030944000002</v>
      </c>
      <c r="AB98">
        <v>8.0811365440000014</v>
      </c>
      <c r="AC98">
        <v>2.9691613120000002</v>
      </c>
      <c r="AD98">
        <v>2.7964513200000005</v>
      </c>
      <c r="AE98">
        <v>15.167135380800003</v>
      </c>
      <c r="AF98">
        <v>5.4449999999999994</v>
      </c>
      <c r="AG98">
        <v>4.32514368</v>
      </c>
      <c r="AH98">
        <v>34.864751999999996</v>
      </c>
      <c r="AI98">
        <v>0</v>
      </c>
      <c r="AJ98">
        <v>0</v>
      </c>
      <c r="AK98">
        <v>15.649860000000002</v>
      </c>
      <c r="AL98">
        <v>0</v>
      </c>
      <c r="AM98">
        <v>3.2392661714285702</v>
      </c>
      <c r="AN98">
        <v>0.66954999999999998</v>
      </c>
      <c r="AO98">
        <v>3.0397130399999992</v>
      </c>
      <c r="AP98">
        <v>0.94322591999999983</v>
      </c>
      <c r="AQ98">
        <v>7.8286500000000006</v>
      </c>
      <c r="AR98">
        <v>15.4111776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24.090999854327428</v>
      </c>
      <c r="BB98">
        <f t="shared" si="1"/>
        <v>666.19550234042867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7.2707345778937532E-2</v>
      </c>
      <c r="L99">
        <f t="shared" si="2"/>
        <v>8.4608279686476919</v>
      </c>
      <c r="M99">
        <f t="shared" si="2"/>
        <v>0.38251443427261128</v>
      </c>
      <c r="N99">
        <f t="shared" si="2"/>
        <v>0.76034863019648447</v>
      </c>
      <c r="O99">
        <f t="shared" si="2"/>
        <v>0</v>
      </c>
      <c r="P99">
        <f t="shared" si="2"/>
        <v>0.80406332759084842</v>
      </c>
      <c r="Q99">
        <f t="shared" si="2"/>
        <v>5.3514016482507407E-2</v>
      </c>
      <c r="R99">
        <f t="shared" si="2"/>
        <v>0.22096431345340936</v>
      </c>
      <c r="S99">
        <f t="shared" si="2"/>
        <v>0.13886085472162479</v>
      </c>
      <c r="T99">
        <f t="shared" si="2"/>
        <v>0</v>
      </c>
      <c r="U99">
        <f t="shared" si="2"/>
        <v>1.3301962432878547</v>
      </c>
      <c r="V99">
        <f t="shared" si="2"/>
        <v>4.7301676738294822E-2</v>
      </c>
      <c r="W99">
        <f t="shared" si="2"/>
        <v>0.12336561841165478</v>
      </c>
      <c r="X99">
        <f t="shared" si="2"/>
        <v>0.75817157504652954</v>
      </c>
      <c r="Y99">
        <f t="shared" si="2"/>
        <v>0</v>
      </c>
      <c r="Z99">
        <f t="shared" si="2"/>
        <v>4.599666786E-2</v>
      </c>
      <c r="AA99">
        <f t="shared" si="2"/>
        <v>0.13008614221199996</v>
      </c>
      <c r="AB99">
        <f t="shared" si="2"/>
        <v>0.16622971484599983</v>
      </c>
      <c r="AC99">
        <f t="shared" si="2"/>
        <v>0.1225226366338</v>
      </c>
      <c r="AD99">
        <f t="shared" si="2"/>
        <v>8.3194426770000024E-2</v>
      </c>
      <c r="AE99">
        <f t="shared" si="2"/>
        <v>0.36343537664199932</v>
      </c>
      <c r="AF99">
        <f t="shared" si="2"/>
        <v>0.11139562499999993</v>
      </c>
      <c r="AG99">
        <f t="shared" si="2"/>
        <v>0.10380344831999994</v>
      </c>
      <c r="AH99">
        <f t="shared" si="2"/>
        <v>0.57147686622000005</v>
      </c>
      <c r="AI99">
        <f t="shared" si="2"/>
        <v>4.7257324400000023E-2</v>
      </c>
      <c r="AJ99">
        <f t="shared" si="2"/>
        <v>0</v>
      </c>
      <c r="AK99">
        <f t="shared" si="2"/>
        <v>0.37559663999999982</v>
      </c>
      <c r="AL99">
        <f t="shared" si="2"/>
        <v>0</v>
      </c>
      <c r="AM99">
        <f t="shared" si="2"/>
        <v>3.0674869047619034E-2</v>
      </c>
      <c r="AN99">
        <f t="shared" si="2"/>
        <v>1.6069200000000013E-2</v>
      </c>
      <c r="AO99">
        <f t="shared" si="2"/>
        <v>9.2819486759999972E-2</v>
      </c>
      <c r="AP99">
        <f t="shared" si="2"/>
        <v>3.3838229880000015E-2</v>
      </c>
      <c r="AQ99">
        <f t="shared" si="2"/>
        <v>0.14222047499999996</v>
      </c>
      <c r="AR99">
        <f t="shared" si="2"/>
        <v>0.37291662719999952</v>
      </c>
      <c r="AS99">
        <f t="shared" si="2"/>
        <v>0.23474629931219965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0.56527938431008729</v>
      </c>
      <c r="BB99">
        <f t="shared" si="1"/>
        <v>15.63183667642198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29.4</v>
      </c>
      <c r="BA3">
        <v>1</v>
      </c>
      <c r="BB3">
        <f>SUM(B3:AZ3)-BA3</f>
        <v>28.4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29.4</v>
      </c>
      <c r="BA4">
        <v>1</v>
      </c>
      <c r="BB4">
        <f t="shared" ref="BB4:BB67" si="0">SUM(B4:AZ4)-BA4</f>
        <v>28.4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29.18</v>
      </c>
      <c r="BA5">
        <v>0.99999999999999645</v>
      </c>
      <c r="BB5">
        <f t="shared" si="0"/>
        <v>28.180000000000003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29.13</v>
      </c>
      <c r="BA6">
        <v>0.99999999999999289</v>
      </c>
      <c r="BB6">
        <f t="shared" si="0"/>
        <v>28.130000000000006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31.109999999999996</v>
      </c>
      <c r="BA7">
        <v>1.0699999999999896</v>
      </c>
      <c r="BB7">
        <f t="shared" si="0"/>
        <v>30.040000000000006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31.109999999999996</v>
      </c>
      <c r="BA8">
        <v>1.0699999999999896</v>
      </c>
      <c r="BB8">
        <f t="shared" si="0"/>
        <v>30.040000000000006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31.24</v>
      </c>
      <c r="BA9">
        <v>1.0799999999999947</v>
      </c>
      <c r="BB9">
        <f t="shared" si="0"/>
        <v>30.160000000000004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31.24</v>
      </c>
      <c r="BA10">
        <v>1.0799999999999947</v>
      </c>
      <c r="BB10">
        <f t="shared" si="0"/>
        <v>30.160000000000004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29.159999999999997</v>
      </c>
      <c r="BA11">
        <v>0.99999999999999289</v>
      </c>
      <c r="BB11">
        <f t="shared" si="0"/>
        <v>28.160000000000004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29.14</v>
      </c>
      <c r="BA12">
        <v>1</v>
      </c>
      <c r="BB12">
        <f t="shared" si="0"/>
        <v>28.14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30.740000000000006</v>
      </c>
      <c r="BA13">
        <v>1.0600000000000058</v>
      </c>
      <c r="BB13">
        <f t="shared" si="0"/>
        <v>29.68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30.740000000000006</v>
      </c>
      <c r="BA14">
        <v>1.0600000000000058</v>
      </c>
      <c r="BB14">
        <f t="shared" si="0"/>
        <v>29.68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31.010000000000005</v>
      </c>
      <c r="BA15">
        <v>1.0700000000000003</v>
      </c>
      <c r="BB15">
        <f t="shared" si="0"/>
        <v>29.940000000000005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31.010000000000005</v>
      </c>
      <c r="BA16">
        <v>1.0700000000000003</v>
      </c>
      <c r="BB16">
        <f t="shared" si="0"/>
        <v>29.940000000000005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31.010000000000005</v>
      </c>
      <c r="BA17">
        <v>1.0700000000000003</v>
      </c>
      <c r="BB17">
        <f t="shared" si="0"/>
        <v>29.940000000000005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31.010000000000005</v>
      </c>
      <c r="BA18">
        <v>1.0700000000000003</v>
      </c>
      <c r="BB18">
        <f t="shared" si="0"/>
        <v>29.940000000000005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30.950000000000003</v>
      </c>
      <c r="BA19">
        <v>1.0699999999999967</v>
      </c>
      <c r="BB19">
        <f t="shared" si="0"/>
        <v>29.880000000000006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30.950000000000003</v>
      </c>
      <c r="BA20">
        <v>1.0699999999999967</v>
      </c>
      <c r="BB20">
        <f t="shared" si="0"/>
        <v>29.880000000000006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30.950000000000003</v>
      </c>
      <c r="BA21">
        <v>1.0699999999999967</v>
      </c>
      <c r="BB21">
        <f t="shared" si="0"/>
        <v>29.880000000000006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30.070000000000004</v>
      </c>
      <c r="BA22">
        <v>1.0400000000000027</v>
      </c>
      <c r="BB22">
        <f t="shared" si="0"/>
        <v>29.03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29.490000000000002</v>
      </c>
      <c r="BA23">
        <v>1.009999999999998</v>
      </c>
      <c r="BB23">
        <f t="shared" si="0"/>
        <v>28.480000000000004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29.490000000000002</v>
      </c>
      <c r="BA24">
        <v>1.009999999999998</v>
      </c>
      <c r="BB24">
        <f t="shared" si="0"/>
        <v>28.480000000000004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30.5</v>
      </c>
      <c r="BA25">
        <v>1.0499999999999972</v>
      </c>
      <c r="BB25">
        <f t="shared" si="0"/>
        <v>29.450000000000003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30.540000000000003</v>
      </c>
      <c r="BA26">
        <v>1.0500000000000043</v>
      </c>
      <c r="BB26">
        <f t="shared" si="0"/>
        <v>29.49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31.8</v>
      </c>
      <c r="BA27">
        <v>1.0999999999999979</v>
      </c>
      <c r="BB27">
        <f t="shared" si="0"/>
        <v>30.700000000000003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29.65</v>
      </c>
      <c r="BA28">
        <v>1.0199999999999925</v>
      </c>
      <c r="BB28">
        <f t="shared" si="0"/>
        <v>28.630000000000006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29.089999999999996</v>
      </c>
      <c r="BA29">
        <v>0.99999999999999289</v>
      </c>
      <c r="BB29">
        <f t="shared" si="0"/>
        <v>28.090000000000003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29.089999999999996</v>
      </c>
      <c r="BA30">
        <v>0.99999999999999289</v>
      </c>
      <c r="BB30">
        <f t="shared" si="0"/>
        <v>28.090000000000003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29.069999999999997</v>
      </c>
      <c r="BA31">
        <v>0.99999999999999289</v>
      </c>
      <c r="BB31">
        <f t="shared" si="0"/>
        <v>28.070000000000004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29.069999999999997</v>
      </c>
      <c r="BA32">
        <v>0.99999999999999289</v>
      </c>
      <c r="BB32">
        <f t="shared" si="0"/>
        <v>28.070000000000004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29.15</v>
      </c>
      <c r="BA33">
        <v>0.99999999999999289</v>
      </c>
      <c r="BB33">
        <f t="shared" si="0"/>
        <v>28.150000000000006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29.15</v>
      </c>
      <c r="BA34">
        <v>0.99999999999999289</v>
      </c>
      <c r="BB34">
        <f t="shared" si="0"/>
        <v>28.150000000000006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29.139999999999997</v>
      </c>
      <c r="BA35">
        <v>0.99999999999999289</v>
      </c>
      <c r="BB35">
        <f t="shared" si="0"/>
        <v>28.140000000000004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29.139999999999997</v>
      </c>
      <c r="BA36">
        <v>0.99999999999999289</v>
      </c>
      <c r="BB36">
        <f t="shared" si="0"/>
        <v>28.140000000000004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30.919999999999998</v>
      </c>
      <c r="BA37">
        <v>1.0699999999999932</v>
      </c>
      <c r="BB37">
        <f t="shared" si="0"/>
        <v>29.850000000000005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30.919999999999998</v>
      </c>
      <c r="BA38">
        <v>1.0699999999999932</v>
      </c>
      <c r="BB38">
        <f t="shared" si="0"/>
        <v>29.850000000000005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30.97</v>
      </c>
      <c r="BA39">
        <v>1.0799999999999947</v>
      </c>
      <c r="BB39">
        <f t="shared" si="0"/>
        <v>29.890000000000004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30.97</v>
      </c>
      <c r="BA40">
        <v>1.0799999999999947</v>
      </c>
      <c r="BB40">
        <f t="shared" si="0"/>
        <v>29.890000000000004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30.97</v>
      </c>
      <c r="BA41">
        <v>1.0799999999999947</v>
      </c>
      <c r="BB41">
        <f t="shared" si="0"/>
        <v>29.890000000000004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30.999999999999996</v>
      </c>
      <c r="BA42">
        <v>1.0799999999999912</v>
      </c>
      <c r="BB42">
        <f t="shared" si="0"/>
        <v>29.920000000000005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47.52</v>
      </c>
      <c r="BA43">
        <v>1.6700000000000088</v>
      </c>
      <c r="BB43">
        <f t="shared" si="0"/>
        <v>45.849999999999994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47.67</v>
      </c>
      <c r="BA44">
        <v>1.6700000000000017</v>
      </c>
      <c r="BB44">
        <f t="shared" si="0"/>
        <v>46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48.900000000000013</v>
      </c>
      <c r="BA45">
        <v>1.720000000000006</v>
      </c>
      <c r="BB45">
        <f t="shared" si="0"/>
        <v>47.180000000000007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50.11</v>
      </c>
      <c r="BA46">
        <v>1.7600000000000051</v>
      </c>
      <c r="BB46">
        <f t="shared" si="0"/>
        <v>48.349999999999994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48.589999999999996</v>
      </c>
      <c r="BA47">
        <v>1.6999999999999957</v>
      </c>
      <c r="BB47">
        <f t="shared" si="0"/>
        <v>46.89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48.589999999999996</v>
      </c>
      <c r="BA48">
        <v>1.6999999999999957</v>
      </c>
      <c r="BB48">
        <f t="shared" si="0"/>
        <v>46.89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48.540000000000006</v>
      </c>
      <c r="BA49">
        <v>1.7000000000000028</v>
      </c>
      <c r="BB49">
        <f t="shared" si="0"/>
        <v>46.84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48.540000000000006</v>
      </c>
      <c r="BA50">
        <v>1.7000000000000028</v>
      </c>
      <c r="BB50">
        <f t="shared" si="0"/>
        <v>46.84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47.820000000000007</v>
      </c>
      <c r="BA51">
        <v>1.6700000000000017</v>
      </c>
      <c r="BB51">
        <f t="shared" si="0"/>
        <v>46.150000000000006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48.010000000000005</v>
      </c>
      <c r="BA52">
        <v>1.6700000000000017</v>
      </c>
      <c r="BB52">
        <f t="shared" si="0"/>
        <v>46.34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49.830000000000005</v>
      </c>
      <c r="BA53">
        <v>1.740000000000002</v>
      </c>
      <c r="BB53">
        <f t="shared" si="0"/>
        <v>48.09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50.57</v>
      </c>
      <c r="BA54">
        <v>1.759999999999998</v>
      </c>
      <c r="BB54">
        <f t="shared" si="0"/>
        <v>48.81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50.77</v>
      </c>
      <c r="BA55">
        <v>1.7700000000000031</v>
      </c>
      <c r="BB55">
        <f t="shared" si="0"/>
        <v>49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50.77000000000001</v>
      </c>
      <c r="BA56">
        <v>1.7700000000000102</v>
      </c>
      <c r="BB56">
        <f t="shared" si="0"/>
        <v>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50.620000000000005</v>
      </c>
      <c r="BA57">
        <v>1.7700000000000102</v>
      </c>
      <c r="BB57">
        <f t="shared" si="0"/>
        <v>48.849999999999994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50.750000000000014</v>
      </c>
      <c r="BA58">
        <v>1.7700000000000173</v>
      </c>
      <c r="BB58">
        <f t="shared" si="0"/>
        <v>48.98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62.730000000000004</v>
      </c>
      <c r="BA59">
        <v>2.1900000000000119</v>
      </c>
      <c r="BB59">
        <f t="shared" si="0"/>
        <v>60.539999999999992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62.870000000000005</v>
      </c>
      <c r="BA60">
        <v>2.1900000000000119</v>
      </c>
      <c r="BB60">
        <f t="shared" si="0"/>
        <v>60.679999999999993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61.67</v>
      </c>
      <c r="BA61">
        <v>2.1600000000000108</v>
      </c>
      <c r="BB61">
        <f t="shared" si="0"/>
        <v>59.509999999999991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61.7</v>
      </c>
      <c r="BA62">
        <v>2.1600000000000108</v>
      </c>
      <c r="BB62">
        <f t="shared" si="0"/>
        <v>59.539999999999992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61.779999999999987</v>
      </c>
      <c r="BA63">
        <v>2.1499999999999844</v>
      </c>
      <c r="BB63">
        <f t="shared" si="0"/>
        <v>59.63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61.779999999999994</v>
      </c>
      <c r="BA64">
        <v>2.1500000000000057</v>
      </c>
      <c r="BB64">
        <f t="shared" si="0"/>
        <v>59.629999999999988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61.83</v>
      </c>
      <c r="BA65">
        <v>2.1600000000000108</v>
      </c>
      <c r="BB65">
        <f t="shared" si="0"/>
        <v>59.669999999999987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62.039999999999992</v>
      </c>
      <c r="BA66">
        <v>2.1699999999999946</v>
      </c>
      <c r="BB66">
        <f t="shared" si="0"/>
        <v>59.87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62.129999999999995</v>
      </c>
      <c r="BA67">
        <v>2.1699999999999946</v>
      </c>
      <c r="BB67">
        <f t="shared" si="0"/>
        <v>59.96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62.129999999999995</v>
      </c>
      <c r="BA68">
        <v>2.1699999999999946</v>
      </c>
      <c r="BB68">
        <f t="shared" ref="BB68:BB99" si="1">SUM(B68:AZ68)-BA68</f>
        <v>59.96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62.159999999999989</v>
      </c>
      <c r="BA69">
        <v>2.1699999999999875</v>
      </c>
      <c r="BB69">
        <f t="shared" si="1"/>
        <v>59.99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62.199999999999989</v>
      </c>
      <c r="BA70">
        <v>2.1699999999999875</v>
      </c>
      <c r="BB70">
        <f t="shared" si="1"/>
        <v>60.03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62.239999999999995</v>
      </c>
      <c r="BA71">
        <v>2.1799999999999926</v>
      </c>
      <c r="BB71">
        <f t="shared" si="1"/>
        <v>60.06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62.239999999999995</v>
      </c>
      <c r="BA72">
        <v>2.1799999999999926</v>
      </c>
      <c r="BB72">
        <f t="shared" si="1"/>
        <v>60.06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62.15</v>
      </c>
      <c r="BA73">
        <v>2.1700000000000017</v>
      </c>
      <c r="BB73">
        <f t="shared" si="1"/>
        <v>59.98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62.08</v>
      </c>
      <c r="BA74">
        <v>2.1700000000000017</v>
      </c>
      <c r="BB74">
        <f t="shared" si="1"/>
        <v>59.91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61.95000000000001</v>
      </c>
      <c r="BA75">
        <v>2.180000000000021</v>
      </c>
      <c r="BB75">
        <f t="shared" si="1"/>
        <v>59.769999999999989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61.910000000000011</v>
      </c>
      <c r="BA76">
        <v>2.180000000000021</v>
      </c>
      <c r="BB76">
        <f t="shared" si="1"/>
        <v>59.72999999999999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61.7</v>
      </c>
      <c r="BA77">
        <v>2.1700000000000017</v>
      </c>
      <c r="BB77">
        <f t="shared" si="1"/>
        <v>59.53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61.7</v>
      </c>
      <c r="BA78">
        <v>2.1700000000000017</v>
      </c>
      <c r="BB78">
        <f t="shared" si="1"/>
        <v>59.53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61.760000000000005</v>
      </c>
      <c r="BA79">
        <v>2.1700000000000017</v>
      </c>
      <c r="BB79">
        <f t="shared" si="1"/>
        <v>59.59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61.760000000000005</v>
      </c>
      <c r="BA80">
        <v>2.1700000000000017</v>
      </c>
      <c r="BB80">
        <f t="shared" si="1"/>
        <v>59.59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61.760000000000005</v>
      </c>
      <c r="BA81">
        <v>2.1700000000000017</v>
      </c>
      <c r="BB81">
        <f t="shared" si="1"/>
        <v>59.59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61.760000000000005</v>
      </c>
      <c r="BA82">
        <v>2.1700000000000017</v>
      </c>
      <c r="BB82">
        <f t="shared" si="1"/>
        <v>59.59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61.760000000000005</v>
      </c>
      <c r="BA83">
        <v>2.1700000000000017</v>
      </c>
      <c r="BB83">
        <f t="shared" si="1"/>
        <v>59.59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61.760000000000005</v>
      </c>
      <c r="BA84">
        <v>2.1700000000000017</v>
      </c>
      <c r="BB84">
        <f t="shared" si="1"/>
        <v>59.59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61.760000000000005</v>
      </c>
      <c r="BA85">
        <v>2.1700000000000017</v>
      </c>
      <c r="BB85">
        <f t="shared" si="1"/>
        <v>59.59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61.760000000000005</v>
      </c>
      <c r="BA86">
        <v>2.1700000000000017</v>
      </c>
      <c r="BB86">
        <f t="shared" si="1"/>
        <v>59.59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61.540000000000006</v>
      </c>
      <c r="BA87">
        <v>2.1700000000000088</v>
      </c>
      <c r="BB87">
        <f t="shared" si="1"/>
        <v>59.37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61.540000000000006</v>
      </c>
      <c r="BA88">
        <v>2.1700000000000088</v>
      </c>
      <c r="BB88">
        <f t="shared" si="1"/>
        <v>59.37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61.260000000000005</v>
      </c>
      <c r="BA89">
        <v>2.1600000000000108</v>
      </c>
      <c r="BB89">
        <f t="shared" si="1"/>
        <v>59.099999999999994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61.260000000000005</v>
      </c>
      <c r="BA90">
        <v>2.1600000000000108</v>
      </c>
      <c r="BB90">
        <f t="shared" si="1"/>
        <v>59.099999999999994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61.53</v>
      </c>
      <c r="BA91">
        <v>2.1500000000000128</v>
      </c>
      <c r="BB91">
        <f t="shared" si="1"/>
        <v>59.379999999999988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61.519999999999996</v>
      </c>
      <c r="BA92">
        <v>2.1500000000000057</v>
      </c>
      <c r="BB92">
        <f t="shared" si="1"/>
        <v>59.36999999999999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61.279999999999987</v>
      </c>
      <c r="BA93">
        <v>2.1399999999999864</v>
      </c>
      <c r="BB93">
        <f t="shared" si="1"/>
        <v>59.14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61.179999999999993</v>
      </c>
      <c r="BA94">
        <v>2.1400000000000006</v>
      </c>
      <c r="BB94">
        <f t="shared" si="1"/>
        <v>59.039999999999992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61.179999999999993</v>
      </c>
      <c r="BA95">
        <v>2.1400000000000006</v>
      </c>
      <c r="BB95">
        <f t="shared" si="1"/>
        <v>59.039999999999992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61.179999999999993</v>
      </c>
      <c r="BA96">
        <v>2.1400000000000006</v>
      </c>
      <c r="BB96">
        <f t="shared" si="1"/>
        <v>59.039999999999992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61.179999999999993</v>
      </c>
      <c r="BA97">
        <v>2.1400000000000006</v>
      </c>
      <c r="BB97">
        <f t="shared" si="1"/>
        <v>59.039999999999992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61.179999999999993</v>
      </c>
      <c r="BA98">
        <v>2.1400000000000006</v>
      </c>
      <c r="BB98">
        <f t="shared" si="1"/>
        <v>59.039999999999992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1.1167925000000007</v>
      </c>
      <c r="BA99">
        <f t="shared" si="2"/>
        <v>3.8939999999999982E-2</v>
      </c>
      <c r="BB99">
        <f t="shared" si="1"/>
        <v>1.0778525000000008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6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0.52338800000000063</v>
      </c>
      <c r="BB3">
        <f>SUM(B3:AZ3)-BA3</f>
        <v>14.473412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0.52338800000000063</v>
      </c>
      <c r="BB4">
        <f t="shared" ref="BB4:BB67" si="0">SUM(B4:AZ4)-BA4</f>
        <v>14.473412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0.52338800000000063</v>
      </c>
      <c r="BB5">
        <f t="shared" si="0"/>
        <v>14.473412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0.52338800000000063</v>
      </c>
      <c r="BB6">
        <f t="shared" si="0"/>
        <v>14.473412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0.52338800000000063</v>
      </c>
      <c r="BB7">
        <f t="shared" si="0"/>
        <v>14.473412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9.3709170000000004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0.32704500000000003</v>
      </c>
      <c r="BB8">
        <f t="shared" si="0"/>
        <v>9.0438720000000004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12.606064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0.4399519999999999</v>
      </c>
      <c r="BB9">
        <f t="shared" si="0"/>
        <v>12.166112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12.217342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0.42638499999999979</v>
      </c>
      <c r="BB10">
        <f t="shared" si="0"/>
        <v>11.790957000000001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0.52338800000000063</v>
      </c>
      <c r="BB11">
        <f t="shared" si="0"/>
        <v>14.473412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13.343629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0.46569299999999991</v>
      </c>
      <c r="BB12">
        <f t="shared" si="0"/>
        <v>12.877936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14.95293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0.52185700000000068</v>
      </c>
      <c r="BB13">
        <f t="shared" si="0"/>
        <v>14.431073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0.52338800000000063</v>
      </c>
      <c r="BB14">
        <f t="shared" si="0"/>
        <v>14.473412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11.204648000000001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0.39104200000000056</v>
      </c>
      <c r="BB15">
        <f t="shared" si="0"/>
        <v>10.813606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0.52338800000000063</v>
      </c>
      <c r="BB16">
        <f t="shared" si="0"/>
        <v>14.473412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0.52338800000000063</v>
      </c>
      <c r="BB17">
        <f t="shared" si="0"/>
        <v>14.473412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0.52338800000000063</v>
      </c>
      <c r="BB18">
        <f t="shared" si="0"/>
        <v>14.473412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0.52338800000000063</v>
      </c>
      <c r="BB19">
        <f t="shared" si="0"/>
        <v>14.473412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0.52338800000000063</v>
      </c>
      <c r="BB20">
        <f t="shared" si="0"/>
        <v>14.473412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0.52338800000000063</v>
      </c>
      <c r="BB21">
        <f t="shared" si="0"/>
        <v>14.473412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14.548192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0.50773200000000074</v>
      </c>
      <c r="BB22">
        <f t="shared" si="0"/>
        <v>14.040459999999999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0.52338800000000063</v>
      </c>
      <c r="BB23">
        <f t="shared" si="0"/>
        <v>14.473412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0.52338800000000063</v>
      </c>
      <c r="BB24">
        <f t="shared" si="0"/>
        <v>14.473412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0.52338800000000063</v>
      </c>
      <c r="BB25">
        <f t="shared" si="0"/>
        <v>14.473412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0.52338800000000063</v>
      </c>
      <c r="BB26">
        <f t="shared" si="0"/>
        <v>14.473412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0.52338800000000063</v>
      </c>
      <c r="BB27">
        <f t="shared" si="0"/>
        <v>14.473412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0.52338800000000063</v>
      </c>
      <c r="BB28">
        <f t="shared" si="0"/>
        <v>14.473412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0.52338800000000063</v>
      </c>
      <c r="BB29">
        <f t="shared" si="0"/>
        <v>14.473412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0.52338800000000063</v>
      </c>
      <c r="BB30">
        <f t="shared" si="0"/>
        <v>14.473412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0.52338800000000063</v>
      </c>
      <c r="BB31">
        <f t="shared" si="0"/>
        <v>14.473412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0.52338800000000063</v>
      </c>
      <c r="BB32">
        <f t="shared" si="0"/>
        <v>14.473412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0.52338800000000063</v>
      </c>
      <c r="BB33">
        <f t="shared" si="0"/>
        <v>14.473412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0.52338800000000063</v>
      </c>
      <c r="BB34">
        <f t="shared" si="0"/>
        <v>14.473412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0.52338800000000063</v>
      </c>
      <c r="BB35">
        <f t="shared" si="0"/>
        <v>14.473412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0.52338800000000063</v>
      </c>
      <c r="BB36">
        <f t="shared" si="0"/>
        <v>14.473412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0.52338800000000063</v>
      </c>
      <c r="BB37">
        <f t="shared" si="0"/>
        <v>14.473412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0.52338800000000063</v>
      </c>
      <c r="BB38">
        <f t="shared" si="0"/>
        <v>14.473412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0.52338800000000063</v>
      </c>
      <c r="BB39">
        <f t="shared" si="0"/>
        <v>14.473412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0.52338800000000063</v>
      </c>
      <c r="BB40">
        <f t="shared" si="0"/>
        <v>14.473412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0.52338800000000063</v>
      </c>
      <c r="BB41">
        <f t="shared" si="0"/>
        <v>14.473412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0.52338800000000063</v>
      </c>
      <c r="BB42">
        <f t="shared" si="0"/>
        <v>14.473412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14.624981999999999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0.51041199999999876</v>
      </c>
      <c r="BB43">
        <f t="shared" si="0"/>
        <v>14.114570000000001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0.52338800000000063</v>
      </c>
      <c r="BB44">
        <f t="shared" si="0"/>
        <v>14.473412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0.52338800000000063</v>
      </c>
      <c r="BB45">
        <f t="shared" si="0"/>
        <v>14.473412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0.52338800000000063</v>
      </c>
      <c r="BB46">
        <f t="shared" si="0"/>
        <v>14.473412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0.52338800000000063</v>
      </c>
      <c r="BB47">
        <f t="shared" si="0"/>
        <v>14.473412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0.52338800000000063</v>
      </c>
      <c r="BB48">
        <f t="shared" si="0"/>
        <v>14.473412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0.52338800000000063</v>
      </c>
      <c r="BB49">
        <f t="shared" si="0"/>
        <v>14.473412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0.52338800000000063</v>
      </c>
      <c r="BB50">
        <f t="shared" si="0"/>
        <v>14.473412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0.52338800000000063</v>
      </c>
      <c r="BB51">
        <f t="shared" si="0"/>
        <v>14.473412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0.52338800000000063</v>
      </c>
      <c r="BB52">
        <f t="shared" si="0"/>
        <v>14.473412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0.52338800000000063</v>
      </c>
      <c r="BB53">
        <f t="shared" si="0"/>
        <v>14.473412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0.52338800000000063</v>
      </c>
      <c r="BB54">
        <f t="shared" si="0"/>
        <v>14.473412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0.52338800000000063</v>
      </c>
      <c r="BB55">
        <f t="shared" si="0"/>
        <v>14.473412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0.52338800000000063</v>
      </c>
      <c r="BB56">
        <f t="shared" si="0"/>
        <v>14.473412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14.473311000000001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0.50511900000000054</v>
      </c>
      <c r="BB57">
        <f t="shared" si="0"/>
        <v>13.968192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0.52338800000000063</v>
      </c>
      <c r="BB58">
        <f t="shared" si="0"/>
        <v>14.473412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0.52338800000000063</v>
      </c>
      <c r="BB59">
        <f t="shared" si="0"/>
        <v>14.473412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0.52338800000000063</v>
      </c>
      <c r="BB60">
        <f t="shared" si="0"/>
        <v>14.473412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0.52338800000000063</v>
      </c>
      <c r="BB61">
        <f t="shared" si="0"/>
        <v>14.473412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0.52338800000000063</v>
      </c>
      <c r="BB62">
        <f t="shared" si="0"/>
        <v>14.473412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0.52338800000000063</v>
      </c>
      <c r="BB63">
        <f t="shared" si="0"/>
        <v>14.473412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0.52338800000000063</v>
      </c>
      <c r="BB64">
        <f t="shared" si="0"/>
        <v>14.473412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0.52338800000000063</v>
      </c>
      <c r="BB65">
        <f t="shared" si="0"/>
        <v>14.473412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0.52338800000000063</v>
      </c>
      <c r="BB66">
        <f t="shared" si="0"/>
        <v>14.473412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0.52338800000000063</v>
      </c>
      <c r="BB67">
        <f t="shared" si="0"/>
        <v>14.473412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0.52338800000000063</v>
      </c>
      <c r="BB68">
        <f t="shared" ref="BB68:BB99" si="1">SUM(B68:AZ68)-BA68</f>
        <v>14.473412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0.52338800000000063</v>
      </c>
      <c r="BB69">
        <f t="shared" si="1"/>
        <v>14.473412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0.52338800000000063</v>
      </c>
      <c r="BB70">
        <f t="shared" si="1"/>
        <v>14.473412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0.52338800000000063</v>
      </c>
      <c r="BB71">
        <f t="shared" si="1"/>
        <v>14.473412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0.52338800000000063</v>
      </c>
      <c r="BB72">
        <f t="shared" si="1"/>
        <v>14.473412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0.52338800000000063</v>
      </c>
      <c r="BB73">
        <f t="shared" si="1"/>
        <v>14.473412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0.52338800000000063</v>
      </c>
      <c r="BB74">
        <f t="shared" si="1"/>
        <v>14.473412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0.52338800000000063</v>
      </c>
      <c r="BB75">
        <f t="shared" si="1"/>
        <v>14.473412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0.52338800000000063</v>
      </c>
      <c r="BB76">
        <f t="shared" si="1"/>
        <v>14.473412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0.52338800000000063</v>
      </c>
      <c r="BB77">
        <f t="shared" si="1"/>
        <v>14.473412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14.798608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0.51647099999999924</v>
      </c>
      <c r="BB78">
        <f t="shared" si="1"/>
        <v>14.282137000000001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0.52338800000000063</v>
      </c>
      <c r="BB79">
        <f t="shared" si="1"/>
        <v>14.473412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0.52338800000000063</v>
      </c>
      <c r="BB80">
        <f t="shared" si="1"/>
        <v>14.473412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0.39254099999999958</v>
      </c>
      <c r="BB81">
        <f t="shared" si="1"/>
        <v>10.855059000000001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0.39254099999999958</v>
      </c>
      <c r="BB82">
        <f t="shared" si="1"/>
        <v>10.855059000000001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0.39254099999999958</v>
      </c>
      <c r="BB83">
        <f t="shared" si="1"/>
        <v>10.855059000000001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0.39254099999999958</v>
      </c>
      <c r="BB84">
        <f t="shared" si="1"/>
        <v>10.855059000000001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0.39254099999999958</v>
      </c>
      <c r="BB85">
        <f t="shared" si="1"/>
        <v>10.855059000000001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0.39254099999999958</v>
      </c>
      <c r="BB86">
        <f t="shared" si="1"/>
        <v>10.855059000000001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0.39254099999999958</v>
      </c>
      <c r="BB87">
        <f t="shared" si="1"/>
        <v>10.855059000000001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0.39254099999999958</v>
      </c>
      <c r="BB88">
        <f t="shared" si="1"/>
        <v>10.855059000000001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13.348800000000001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0.4658730000000002</v>
      </c>
      <c r="BB89">
        <f t="shared" si="1"/>
        <v>12.882927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13.348800000000001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0.4658730000000002</v>
      </c>
      <c r="BB90">
        <f t="shared" si="1"/>
        <v>12.882927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13.348800000000001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0.4658730000000002</v>
      </c>
      <c r="BB91">
        <f t="shared" si="1"/>
        <v>12.882927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0.39254099999999958</v>
      </c>
      <c r="BB92">
        <f t="shared" si="1"/>
        <v>10.855059000000001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13.348800000000001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0.4658730000000002</v>
      </c>
      <c r="BB93">
        <f t="shared" si="1"/>
        <v>12.882927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13.348800000000001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0.4658730000000002</v>
      </c>
      <c r="BB94">
        <f t="shared" si="1"/>
        <v>12.882927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13.348800000000001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0.4658730000000002</v>
      </c>
      <c r="BB95">
        <f t="shared" si="1"/>
        <v>12.882927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13.348800000000001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0.4658730000000002</v>
      </c>
      <c r="BB96">
        <f t="shared" si="1"/>
        <v>12.882927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13.348800000000001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0.4658730000000002</v>
      </c>
      <c r="BB97">
        <f t="shared" si="1"/>
        <v>12.882927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13.348800000000001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0.4658730000000002</v>
      </c>
      <c r="BB98">
        <f t="shared" si="1"/>
        <v>12.882927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0.34332265574999971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1.1981954500000006E-2</v>
      </c>
      <c r="BB99">
        <f t="shared" si="1"/>
        <v>0.3313407012499997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374.95</v>
      </c>
      <c r="L3" s="201">
        <v>10.65</v>
      </c>
      <c r="M3" s="201">
        <v>61.55</v>
      </c>
      <c r="N3" s="201">
        <v>50.07</v>
      </c>
      <c r="O3" s="201">
        <v>70.73</v>
      </c>
      <c r="P3" s="201">
        <v>23.82</v>
      </c>
      <c r="Q3" s="201">
        <v>4.62</v>
      </c>
      <c r="R3" s="201">
        <v>17.97</v>
      </c>
      <c r="S3" s="201">
        <v>11.19</v>
      </c>
      <c r="T3" s="201">
        <v>0</v>
      </c>
      <c r="U3" s="201">
        <v>59.94</v>
      </c>
      <c r="V3" s="201">
        <v>6.04</v>
      </c>
      <c r="W3" s="201">
        <v>14.74</v>
      </c>
      <c r="X3" s="201">
        <v>62.53</v>
      </c>
      <c r="Y3" s="201">
        <v>0</v>
      </c>
      <c r="Z3" s="201">
        <v>58.99</v>
      </c>
      <c r="AA3" s="201">
        <v>38.24</v>
      </c>
      <c r="AB3" s="201">
        <v>0</v>
      </c>
      <c r="AC3" s="201">
        <v>13.56</v>
      </c>
      <c r="AD3" s="201">
        <v>0</v>
      </c>
      <c r="AE3" s="201">
        <v>0</v>
      </c>
      <c r="AF3" s="201">
        <v>0</v>
      </c>
      <c r="AG3" s="201">
        <v>17.54</v>
      </c>
      <c r="AH3" s="201">
        <v>0</v>
      </c>
      <c r="AI3" s="201">
        <v>58.84</v>
      </c>
      <c r="AJ3" s="201">
        <v>0</v>
      </c>
      <c r="AK3" s="201">
        <v>99.62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462.26</v>
      </c>
      <c r="L4" s="201">
        <v>10.65</v>
      </c>
      <c r="M4" s="201">
        <v>61.55</v>
      </c>
      <c r="N4" s="201">
        <v>50.07</v>
      </c>
      <c r="O4" s="201">
        <v>70.73</v>
      </c>
      <c r="P4" s="201">
        <v>23.82</v>
      </c>
      <c r="Q4" s="201">
        <v>4.62</v>
      </c>
      <c r="R4" s="201">
        <v>17.97</v>
      </c>
      <c r="S4" s="201">
        <v>11.19</v>
      </c>
      <c r="T4" s="201">
        <v>0</v>
      </c>
      <c r="U4" s="201">
        <v>59.94</v>
      </c>
      <c r="V4" s="201">
        <v>6.04</v>
      </c>
      <c r="W4" s="201">
        <v>14.74</v>
      </c>
      <c r="X4" s="201">
        <v>62.53</v>
      </c>
      <c r="Y4" s="201">
        <v>0</v>
      </c>
      <c r="Z4" s="201">
        <v>58.99</v>
      </c>
      <c r="AA4" s="201">
        <v>38.24</v>
      </c>
      <c r="AB4" s="201">
        <v>0</v>
      </c>
      <c r="AC4" s="201">
        <v>13.56</v>
      </c>
      <c r="AD4" s="201">
        <v>0</v>
      </c>
      <c r="AE4" s="201">
        <v>0</v>
      </c>
      <c r="AF4" s="201">
        <v>0</v>
      </c>
      <c r="AG4" s="201">
        <v>17.54</v>
      </c>
      <c r="AH4" s="201">
        <v>0</v>
      </c>
      <c r="AI4" s="201">
        <v>58.84</v>
      </c>
      <c r="AJ4" s="201">
        <v>0</v>
      </c>
      <c r="AK4" s="201">
        <v>99.62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460.36</v>
      </c>
      <c r="L5" s="201">
        <v>10.65</v>
      </c>
      <c r="M5" s="201">
        <v>61.55</v>
      </c>
      <c r="N5" s="201">
        <v>50.07</v>
      </c>
      <c r="O5" s="201">
        <v>70.73</v>
      </c>
      <c r="P5" s="201">
        <v>23.82</v>
      </c>
      <c r="Q5" s="201">
        <v>4.62</v>
      </c>
      <c r="R5" s="201">
        <v>17.97</v>
      </c>
      <c r="S5" s="201">
        <v>11.19</v>
      </c>
      <c r="T5" s="201">
        <v>0</v>
      </c>
      <c r="U5" s="201">
        <v>59.94</v>
      </c>
      <c r="V5" s="201">
        <v>6.04</v>
      </c>
      <c r="W5" s="201">
        <v>14.74</v>
      </c>
      <c r="X5" s="201">
        <v>62.53</v>
      </c>
      <c r="Y5" s="201">
        <v>0</v>
      </c>
      <c r="Z5" s="201">
        <v>58.99</v>
      </c>
      <c r="AA5" s="201">
        <v>38.24</v>
      </c>
      <c r="AB5" s="201">
        <v>0</v>
      </c>
      <c r="AC5" s="201">
        <v>13.56</v>
      </c>
      <c r="AD5" s="201">
        <v>0</v>
      </c>
      <c r="AE5" s="201">
        <v>0</v>
      </c>
      <c r="AF5" s="201">
        <v>0</v>
      </c>
      <c r="AG5" s="201">
        <v>17.54</v>
      </c>
      <c r="AH5" s="201">
        <v>0</v>
      </c>
      <c r="AI5" s="201">
        <v>58.84</v>
      </c>
      <c r="AJ5" s="201">
        <v>0</v>
      </c>
      <c r="AK5" s="201">
        <v>99.62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457.46</v>
      </c>
      <c r="L6" s="201">
        <v>10.65</v>
      </c>
      <c r="M6" s="201">
        <v>61.55</v>
      </c>
      <c r="N6" s="201">
        <v>50.07</v>
      </c>
      <c r="O6" s="201">
        <v>70.73</v>
      </c>
      <c r="P6" s="201">
        <v>23.82</v>
      </c>
      <c r="Q6" s="201">
        <v>4.62</v>
      </c>
      <c r="R6" s="201">
        <v>17.97</v>
      </c>
      <c r="S6" s="201">
        <v>11.19</v>
      </c>
      <c r="T6" s="201">
        <v>0</v>
      </c>
      <c r="U6" s="201">
        <v>59.94</v>
      </c>
      <c r="V6" s="201">
        <v>6.04</v>
      </c>
      <c r="W6" s="201">
        <v>14.74</v>
      </c>
      <c r="X6" s="201">
        <v>62.53</v>
      </c>
      <c r="Y6" s="201">
        <v>0</v>
      </c>
      <c r="Z6" s="201">
        <v>58.99</v>
      </c>
      <c r="AA6" s="201">
        <v>38.24</v>
      </c>
      <c r="AB6" s="201">
        <v>0</v>
      </c>
      <c r="AC6" s="201">
        <v>13.56</v>
      </c>
      <c r="AD6" s="201">
        <v>0</v>
      </c>
      <c r="AE6" s="201">
        <v>0</v>
      </c>
      <c r="AF6" s="201">
        <v>0</v>
      </c>
      <c r="AG6" s="201">
        <v>17.54</v>
      </c>
      <c r="AH6" s="201">
        <v>0</v>
      </c>
      <c r="AI6" s="201">
        <v>58.84</v>
      </c>
      <c r="AJ6" s="201">
        <v>0</v>
      </c>
      <c r="AK6" s="201">
        <v>99.62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451.67</v>
      </c>
      <c r="L7" s="201">
        <v>10.65</v>
      </c>
      <c r="M7" s="201">
        <v>61.55</v>
      </c>
      <c r="N7" s="201">
        <v>50.07</v>
      </c>
      <c r="O7" s="201">
        <v>70.73</v>
      </c>
      <c r="P7" s="201">
        <v>23.82</v>
      </c>
      <c r="Q7" s="201">
        <v>4.62</v>
      </c>
      <c r="R7" s="201">
        <v>17.97</v>
      </c>
      <c r="S7" s="201">
        <v>11.19</v>
      </c>
      <c r="T7" s="201">
        <v>0</v>
      </c>
      <c r="U7" s="201">
        <v>59.94</v>
      </c>
      <c r="V7" s="201">
        <v>6.04</v>
      </c>
      <c r="W7" s="201">
        <v>14.74</v>
      </c>
      <c r="X7" s="201">
        <v>62.53</v>
      </c>
      <c r="Y7" s="201">
        <v>0</v>
      </c>
      <c r="Z7" s="201">
        <v>58.99</v>
      </c>
      <c r="AA7" s="201">
        <v>38.24</v>
      </c>
      <c r="AB7" s="201">
        <v>0</v>
      </c>
      <c r="AC7" s="201">
        <v>13.56</v>
      </c>
      <c r="AD7" s="201">
        <v>0</v>
      </c>
      <c r="AE7" s="201">
        <v>0</v>
      </c>
      <c r="AF7" s="201">
        <v>0</v>
      </c>
      <c r="AG7" s="201">
        <v>17.54</v>
      </c>
      <c r="AH7" s="201">
        <v>0</v>
      </c>
      <c r="AI7" s="201">
        <v>58.84</v>
      </c>
      <c r="AJ7" s="201">
        <v>0</v>
      </c>
      <c r="AK7" s="201">
        <v>99.62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448.78</v>
      </c>
      <c r="L8" s="201">
        <v>10.65</v>
      </c>
      <c r="M8" s="201">
        <v>61.55</v>
      </c>
      <c r="N8" s="201">
        <v>50.07</v>
      </c>
      <c r="O8" s="201">
        <v>70.73</v>
      </c>
      <c r="P8" s="201">
        <v>23.82</v>
      </c>
      <c r="Q8" s="201">
        <v>4.62</v>
      </c>
      <c r="R8" s="201">
        <v>17.97</v>
      </c>
      <c r="S8" s="201">
        <v>11.19</v>
      </c>
      <c r="T8" s="201">
        <v>0</v>
      </c>
      <c r="U8" s="201">
        <v>59.94</v>
      </c>
      <c r="V8" s="201">
        <v>6.04</v>
      </c>
      <c r="W8" s="201">
        <v>14.74</v>
      </c>
      <c r="X8" s="201">
        <v>62.53</v>
      </c>
      <c r="Y8" s="201">
        <v>0</v>
      </c>
      <c r="Z8" s="201">
        <v>58.99</v>
      </c>
      <c r="AA8" s="201">
        <v>38.24</v>
      </c>
      <c r="AB8" s="201">
        <v>0</v>
      </c>
      <c r="AC8" s="201">
        <v>13.56</v>
      </c>
      <c r="AD8" s="201">
        <v>0</v>
      </c>
      <c r="AE8" s="201">
        <v>0</v>
      </c>
      <c r="AF8" s="201">
        <v>0</v>
      </c>
      <c r="AG8" s="201">
        <v>17.54</v>
      </c>
      <c r="AH8" s="201">
        <v>0</v>
      </c>
      <c r="AI8" s="201">
        <v>58.84</v>
      </c>
      <c r="AJ8" s="201">
        <v>0</v>
      </c>
      <c r="AK8" s="201">
        <v>99.62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458.42</v>
      </c>
      <c r="L9" s="201">
        <v>10.65</v>
      </c>
      <c r="M9" s="201">
        <v>61.55</v>
      </c>
      <c r="N9" s="201">
        <v>50.07</v>
      </c>
      <c r="O9" s="201">
        <v>70.73</v>
      </c>
      <c r="P9" s="201">
        <v>23.82</v>
      </c>
      <c r="Q9" s="201">
        <v>4.62</v>
      </c>
      <c r="R9" s="201">
        <v>17.97</v>
      </c>
      <c r="S9" s="201">
        <v>11.18</v>
      </c>
      <c r="T9" s="201">
        <v>0</v>
      </c>
      <c r="U9" s="201">
        <v>59.94</v>
      </c>
      <c r="V9" s="201">
        <v>6.1</v>
      </c>
      <c r="W9" s="201">
        <v>14.88</v>
      </c>
      <c r="X9" s="201">
        <v>63.09</v>
      </c>
      <c r="Y9" s="201">
        <v>0</v>
      </c>
      <c r="Z9" s="201">
        <v>58.99</v>
      </c>
      <c r="AA9" s="201">
        <v>38.24</v>
      </c>
      <c r="AB9" s="201">
        <v>0</v>
      </c>
      <c r="AC9" s="201">
        <v>14.21</v>
      </c>
      <c r="AD9" s="201">
        <v>0</v>
      </c>
      <c r="AE9" s="201">
        <v>0</v>
      </c>
      <c r="AF9" s="201">
        <v>0</v>
      </c>
      <c r="AG9" s="201">
        <v>17.54</v>
      </c>
      <c r="AH9" s="201">
        <v>0</v>
      </c>
      <c r="AI9" s="201">
        <v>58.84</v>
      </c>
      <c r="AJ9" s="201">
        <v>0</v>
      </c>
      <c r="AK9" s="201">
        <v>99.62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454.56</v>
      </c>
      <c r="L10" s="201">
        <v>10.65</v>
      </c>
      <c r="M10" s="201">
        <v>61.55</v>
      </c>
      <c r="N10" s="201">
        <v>50.07</v>
      </c>
      <c r="O10" s="201">
        <v>70.73</v>
      </c>
      <c r="P10" s="201">
        <v>23.82</v>
      </c>
      <c r="Q10" s="201">
        <v>4.62</v>
      </c>
      <c r="R10" s="201">
        <v>17.97</v>
      </c>
      <c r="S10" s="201">
        <v>11.18</v>
      </c>
      <c r="T10" s="201">
        <v>0</v>
      </c>
      <c r="U10" s="201">
        <v>59.94</v>
      </c>
      <c r="V10" s="201">
        <v>6.1</v>
      </c>
      <c r="W10" s="201">
        <v>14.88</v>
      </c>
      <c r="X10" s="201">
        <v>63.09</v>
      </c>
      <c r="Y10" s="201">
        <v>0</v>
      </c>
      <c r="Z10" s="201">
        <v>58.99</v>
      </c>
      <c r="AA10" s="201">
        <v>38.24</v>
      </c>
      <c r="AB10" s="201">
        <v>0</v>
      </c>
      <c r="AC10" s="201">
        <v>14.21</v>
      </c>
      <c r="AD10" s="201">
        <v>0</v>
      </c>
      <c r="AE10" s="201">
        <v>0</v>
      </c>
      <c r="AF10" s="201">
        <v>0</v>
      </c>
      <c r="AG10" s="201">
        <v>17.54</v>
      </c>
      <c r="AH10" s="201">
        <v>0</v>
      </c>
      <c r="AI10" s="201">
        <v>58.84</v>
      </c>
      <c r="AJ10" s="201">
        <v>0</v>
      </c>
      <c r="AK10" s="201">
        <v>99.62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457.46</v>
      </c>
      <c r="L11" s="201">
        <v>10.65</v>
      </c>
      <c r="M11" s="201">
        <v>61.55</v>
      </c>
      <c r="N11" s="201">
        <v>50.07</v>
      </c>
      <c r="O11" s="201">
        <v>70.73</v>
      </c>
      <c r="P11" s="201">
        <v>23.82</v>
      </c>
      <c r="Q11" s="201">
        <v>4.62</v>
      </c>
      <c r="R11" s="201">
        <v>17.97</v>
      </c>
      <c r="S11" s="201">
        <v>11.18</v>
      </c>
      <c r="T11" s="201">
        <v>0</v>
      </c>
      <c r="U11" s="201">
        <v>59.94</v>
      </c>
      <c r="V11" s="201">
        <v>6.1</v>
      </c>
      <c r="W11" s="201">
        <v>14.88</v>
      </c>
      <c r="X11" s="201">
        <v>63.09</v>
      </c>
      <c r="Y11" s="201">
        <v>0</v>
      </c>
      <c r="Z11" s="201">
        <v>58.99</v>
      </c>
      <c r="AA11" s="201">
        <v>38.24</v>
      </c>
      <c r="AB11" s="201">
        <v>0</v>
      </c>
      <c r="AC11" s="201">
        <v>14.21</v>
      </c>
      <c r="AD11" s="201">
        <v>0</v>
      </c>
      <c r="AE11" s="201">
        <v>0</v>
      </c>
      <c r="AF11" s="201">
        <v>0</v>
      </c>
      <c r="AG11" s="201">
        <v>17.54</v>
      </c>
      <c r="AH11" s="201">
        <v>0</v>
      </c>
      <c r="AI11" s="201">
        <v>58.84</v>
      </c>
      <c r="AJ11" s="201">
        <v>0</v>
      </c>
      <c r="AK11" s="201">
        <v>99.62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455.53</v>
      </c>
      <c r="L12" s="201">
        <v>10.65</v>
      </c>
      <c r="M12" s="201">
        <v>61.55</v>
      </c>
      <c r="N12" s="201">
        <v>50.07</v>
      </c>
      <c r="O12" s="201">
        <v>70.73</v>
      </c>
      <c r="P12" s="201">
        <v>23.82</v>
      </c>
      <c r="Q12" s="201">
        <v>4.62</v>
      </c>
      <c r="R12" s="201">
        <v>17.97</v>
      </c>
      <c r="S12" s="201">
        <v>11.18</v>
      </c>
      <c r="T12" s="201">
        <v>0</v>
      </c>
      <c r="U12" s="201">
        <v>59.94</v>
      </c>
      <c r="V12" s="201">
        <v>6.1</v>
      </c>
      <c r="W12" s="201">
        <v>14.88</v>
      </c>
      <c r="X12" s="201">
        <v>63.09</v>
      </c>
      <c r="Y12" s="201">
        <v>0</v>
      </c>
      <c r="Z12" s="201">
        <v>58.99</v>
      </c>
      <c r="AA12" s="201">
        <v>38.24</v>
      </c>
      <c r="AB12" s="201">
        <v>0</v>
      </c>
      <c r="AC12" s="201">
        <v>14.21</v>
      </c>
      <c r="AD12" s="201">
        <v>0</v>
      </c>
      <c r="AE12" s="201">
        <v>0</v>
      </c>
      <c r="AF12" s="201">
        <v>0</v>
      </c>
      <c r="AG12" s="201">
        <v>17.54</v>
      </c>
      <c r="AH12" s="201">
        <v>0</v>
      </c>
      <c r="AI12" s="201">
        <v>58.84</v>
      </c>
      <c r="AJ12" s="201">
        <v>0</v>
      </c>
      <c r="AK12" s="201">
        <v>99.62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357.09</v>
      </c>
      <c r="L13" s="201">
        <v>0</v>
      </c>
      <c r="M13" s="201">
        <v>61.55</v>
      </c>
      <c r="N13" s="201">
        <v>50.07</v>
      </c>
      <c r="O13" s="201">
        <v>70.73</v>
      </c>
      <c r="P13" s="201">
        <v>23.82</v>
      </c>
      <c r="Q13" s="201">
        <v>4.62</v>
      </c>
      <c r="R13" s="201">
        <v>17.97</v>
      </c>
      <c r="S13" s="201">
        <v>11.18</v>
      </c>
      <c r="T13" s="201">
        <v>0</v>
      </c>
      <c r="U13" s="201">
        <v>59.94</v>
      </c>
      <c r="V13" s="201">
        <v>5.89</v>
      </c>
      <c r="W13" s="201">
        <v>14.88</v>
      </c>
      <c r="X13" s="201">
        <v>63.09</v>
      </c>
      <c r="Y13" s="201">
        <v>0</v>
      </c>
      <c r="Z13" s="201">
        <v>58.99</v>
      </c>
      <c r="AA13" s="201">
        <v>38.24</v>
      </c>
      <c r="AB13" s="201">
        <v>0</v>
      </c>
      <c r="AC13" s="201">
        <v>14.21</v>
      </c>
      <c r="AD13" s="201">
        <v>0</v>
      </c>
      <c r="AE13" s="201">
        <v>0</v>
      </c>
      <c r="AF13" s="201">
        <v>0</v>
      </c>
      <c r="AG13" s="201">
        <v>17.54</v>
      </c>
      <c r="AH13" s="201">
        <v>0</v>
      </c>
      <c r="AI13" s="201">
        <v>58.84</v>
      </c>
      <c r="AJ13" s="201">
        <v>0</v>
      </c>
      <c r="AK13" s="201">
        <v>76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270.23</v>
      </c>
      <c r="L14" s="201">
        <v>0</v>
      </c>
      <c r="M14" s="201">
        <v>61.55</v>
      </c>
      <c r="N14" s="201">
        <v>50.07</v>
      </c>
      <c r="O14" s="201">
        <v>70.73</v>
      </c>
      <c r="P14" s="201">
        <v>23.82</v>
      </c>
      <c r="Q14" s="201">
        <v>4.62</v>
      </c>
      <c r="R14" s="201">
        <v>17.97</v>
      </c>
      <c r="S14" s="201">
        <v>11.18</v>
      </c>
      <c r="T14" s="201">
        <v>0</v>
      </c>
      <c r="U14" s="201">
        <v>59.94</v>
      </c>
      <c r="V14" s="201">
        <v>5.89</v>
      </c>
      <c r="W14" s="201">
        <v>14.88</v>
      </c>
      <c r="X14" s="201">
        <v>63.09</v>
      </c>
      <c r="Y14" s="201">
        <v>0</v>
      </c>
      <c r="Z14" s="201">
        <v>58.99</v>
      </c>
      <c r="AA14" s="201">
        <v>38.24</v>
      </c>
      <c r="AB14" s="201">
        <v>0</v>
      </c>
      <c r="AC14" s="201">
        <v>14.21</v>
      </c>
      <c r="AD14" s="201">
        <v>0</v>
      </c>
      <c r="AE14" s="201">
        <v>0</v>
      </c>
      <c r="AF14" s="201">
        <v>0</v>
      </c>
      <c r="AG14" s="201">
        <v>17.54</v>
      </c>
      <c r="AH14" s="201">
        <v>0</v>
      </c>
      <c r="AI14" s="201">
        <v>58.84</v>
      </c>
      <c r="AJ14" s="201">
        <v>0</v>
      </c>
      <c r="AK14" s="201">
        <v>76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274.42</v>
      </c>
      <c r="L15" s="201">
        <v>0</v>
      </c>
      <c r="M15" s="201">
        <v>61.55</v>
      </c>
      <c r="N15" s="201">
        <v>50.07</v>
      </c>
      <c r="O15" s="201">
        <v>70.73</v>
      </c>
      <c r="P15" s="201">
        <v>23.82</v>
      </c>
      <c r="Q15" s="201">
        <v>4.62</v>
      </c>
      <c r="R15" s="201">
        <v>17.97</v>
      </c>
      <c r="S15" s="201">
        <v>11.18</v>
      </c>
      <c r="T15" s="201">
        <v>0</v>
      </c>
      <c r="U15" s="201">
        <v>59.94</v>
      </c>
      <c r="V15" s="201">
        <v>5.95</v>
      </c>
      <c r="W15" s="201">
        <v>15.28</v>
      </c>
      <c r="X15" s="201">
        <v>64.790000000000006</v>
      </c>
      <c r="Y15" s="201">
        <v>0</v>
      </c>
      <c r="Z15" s="201">
        <v>58.99</v>
      </c>
      <c r="AA15" s="201">
        <v>38.24</v>
      </c>
      <c r="AB15" s="201">
        <v>0</v>
      </c>
      <c r="AC15" s="201">
        <v>14.21</v>
      </c>
      <c r="AD15" s="201">
        <v>0</v>
      </c>
      <c r="AE15" s="201">
        <v>0</v>
      </c>
      <c r="AF15" s="201">
        <v>0</v>
      </c>
      <c r="AG15" s="201">
        <v>17.54</v>
      </c>
      <c r="AH15" s="201">
        <v>0</v>
      </c>
      <c r="AI15" s="201">
        <v>58.84</v>
      </c>
      <c r="AJ15" s="201">
        <v>0</v>
      </c>
      <c r="AK15" s="201">
        <v>76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274.38</v>
      </c>
      <c r="L16" s="201">
        <v>0</v>
      </c>
      <c r="M16" s="201">
        <v>61.55</v>
      </c>
      <c r="N16" s="201">
        <v>50.07</v>
      </c>
      <c r="O16" s="201">
        <v>70.73</v>
      </c>
      <c r="P16" s="201">
        <v>23.82</v>
      </c>
      <c r="Q16" s="201">
        <v>4.62</v>
      </c>
      <c r="R16" s="201">
        <v>17.97</v>
      </c>
      <c r="S16" s="201">
        <v>11.18</v>
      </c>
      <c r="T16" s="201">
        <v>0</v>
      </c>
      <c r="U16" s="201">
        <v>59.94</v>
      </c>
      <c r="V16" s="201">
        <v>5.95</v>
      </c>
      <c r="W16" s="201">
        <v>15.28</v>
      </c>
      <c r="X16" s="201">
        <v>64.790000000000006</v>
      </c>
      <c r="Y16" s="201">
        <v>0</v>
      </c>
      <c r="Z16" s="201">
        <v>58.99</v>
      </c>
      <c r="AA16" s="201">
        <v>38.24</v>
      </c>
      <c r="AB16" s="201">
        <v>0</v>
      </c>
      <c r="AC16" s="201">
        <v>14.21</v>
      </c>
      <c r="AD16" s="201">
        <v>0</v>
      </c>
      <c r="AE16" s="201">
        <v>0</v>
      </c>
      <c r="AF16" s="201">
        <v>0</v>
      </c>
      <c r="AG16" s="201">
        <v>17.54</v>
      </c>
      <c r="AH16" s="201">
        <v>0</v>
      </c>
      <c r="AI16" s="201">
        <v>58.84</v>
      </c>
      <c r="AJ16" s="201">
        <v>0</v>
      </c>
      <c r="AK16" s="201">
        <v>76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272.68</v>
      </c>
      <c r="L17" s="201">
        <v>0</v>
      </c>
      <c r="M17" s="201">
        <v>61.55</v>
      </c>
      <c r="N17" s="201">
        <v>50.07</v>
      </c>
      <c r="O17" s="201">
        <v>70.73</v>
      </c>
      <c r="P17" s="201">
        <v>23.82</v>
      </c>
      <c r="Q17" s="201">
        <v>4.62</v>
      </c>
      <c r="R17" s="201">
        <v>17.97</v>
      </c>
      <c r="S17" s="201">
        <v>11.19</v>
      </c>
      <c r="T17" s="201">
        <v>0</v>
      </c>
      <c r="U17" s="201">
        <v>59.94</v>
      </c>
      <c r="V17" s="201">
        <v>5.95</v>
      </c>
      <c r="W17" s="201">
        <v>15.28</v>
      </c>
      <c r="X17" s="201">
        <v>64.790000000000006</v>
      </c>
      <c r="Y17" s="201">
        <v>0</v>
      </c>
      <c r="Z17" s="201">
        <v>58.99</v>
      </c>
      <c r="AA17" s="201">
        <v>38.06</v>
      </c>
      <c r="AB17" s="201">
        <v>0</v>
      </c>
      <c r="AC17" s="201">
        <v>14.21</v>
      </c>
      <c r="AD17" s="201">
        <v>0</v>
      </c>
      <c r="AE17" s="201">
        <v>0</v>
      </c>
      <c r="AF17" s="201">
        <v>0</v>
      </c>
      <c r="AG17" s="201">
        <v>17.54</v>
      </c>
      <c r="AH17" s="201">
        <v>0</v>
      </c>
      <c r="AI17" s="201">
        <v>58.84</v>
      </c>
      <c r="AJ17" s="201">
        <v>0</v>
      </c>
      <c r="AK17" s="201">
        <v>76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272.64999999999998</v>
      </c>
      <c r="L18" s="201">
        <v>0</v>
      </c>
      <c r="M18" s="201">
        <v>61.55</v>
      </c>
      <c r="N18" s="201">
        <v>50.07</v>
      </c>
      <c r="O18" s="201">
        <v>70.73</v>
      </c>
      <c r="P18" s="201">
        <v>23.82</v>
      </c>
      <c r="Q18" s="201">
        <v>4.62</v>
      </c>
      <c r="R18" s="201">
        <v>17.97</v>
      </c>
      <c r="S18" s="201">
        <v>11.19</v>
      </c>
      <c r="T18" s="201">
        <v>0</v>
      </c>
      <c r="U18" s="201">
        <v>59.94</v>
      </c>
      <c r="V18" s="201">
        <v>5.95</v>
      </c>
      <c r="W18" s="201">
        <v>15.28</v>
      </c>
      <c r="X18" s="201">
        <v>64.790000000000006</v>
      </c>
      <c r="Y18" s="201">
        <v>0</v>
      </c>
      <c r="Z18" s="201">
        <v>58.99</v>
      </c>
      <c r="AA18" s="201">
        <v>38.06</v>
      </c>
      <c r="AB18" s="201">
        <v>0</v>
      </c>
      <c r="AC18" s="201">
        <v>14.21</v>
      </c>
      <c r="AD18" s="201">
        <v>0</v>
      </c>
      <c r="AE18" s="201">
        <v>0</v>
      </c>
      <c r="AF18" s="201">
        <v>0</v>
      </c>
      <c r="AG18" s="201">
        <v>17.54</v>
      </c>
      <c r="AH18" s="201">
        <v>0</v>
      </c>
      <c r="AI18" s="201">
        <v>58.84</v>
      </c>
      <c r="AJ18" s="201">
        <v>0</v>
      </c>
      <c r="AK18" s="201">
        <v>76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280</v>
      </c>
      <c r="L19" s="201">
        <v>0</v>
      </c>
      <c r="M19" s="201">
        <v>61.55</v>
      </c>
      <c r="N19" s="201">
        <v>50.07</v>
      </c>
      <c r="O19" s="201">
        <v>70.73</v>
      </c>
      <c r="P19" s="201">
        <v>23.82</v>
      </c>
      <c r="Q19" s="201">
        <v>4.62</v>
      </c>
      <c r="R19" s="201">
        <v>17.97</v>
      </c>
      <c r="S19" s="201">
        <v>11.19</v>
      </c>
      <c r="T19" s="201">
        <v>0</v>
      </c>
      <c r="U19" s="201">
        <v>59.94</v>
      </c>
      <c r="V19" s="201">
        <v>0</v>
      </c>
      <c r="W19" s="201">
        <v>14.75</v>
      </c>
      <c r="X19" s="201">
        <v>62.53</v>
      </c>
      <c r="Y19" s="201">
        <v>0</v>
      </c>
      <c r="Z19" s="201">
        <v>58.99</v>
      </c>
      <c r="AA19" s="201">
        <v>39.619999999999997</v>
      </c>
      <c r="AB19" s="201">
        <v>0</v>
      </c>
      <c r="AC19" s="201">
        <v>14.21</v>
      </c>
      <c r="AD19" s="201">
        <v>0</v>
      </c>
      <c r="AE19" s="201">
        <v>0</v>
      </c>
      <c r="AF19" s="201">
        <v>0</v>
      </c>
      <c r="AG19" s="201">
        <v>17.54</v>
      </c>
      <c r="AH19" s="201">
        <v>0</v>
      </c>
      <c r="AI19" s="201">
        <v>58.84</v>
      </c>
      <c r="AJ19" s="201">
        <v>0</v>
      </c>
      <c r="AK19" s="201">
        <v>77.22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280</v>
      </c>
      <c r="L20" s="201">
        <v>3.65</v>
      </c>
      <c r="M20" s="201">
        <v>61.55</v>
      </c>
      <c r="N20" s="201">
        <v>50.07</v>
      </c>
      <c r="O20" s="201">
        <v>70.73</v>
      </c>
      <c r="P20" s="201">
        <v>23.82</v>
      </c>
      <c r="Q20" s="201">
        <v>4.62</v>
      </c>
      <c r="R20" s="201">
        <v>17.97</v>
      </c>
      <c r="S20" s="201">
        <v>11.19</v>
      </c>
      <c r="T20" s="201">
        <v>0</v>
      </c>
      <c r="U20" s="201">
        <v>59.94</v>
      </c>
      <c r="V20" s="201">
        <v>0</v>
      </c>
      <c r="W20" s="201">
        <v>14.75</v>
      </c>
      <c r="X20" s="201">
        <v>62.53</v>
      </c>
      <c r="Y20" s="201">
        <v>0</v>
      </c>
      <c r="Z20" s="201">
        <v>58.99</v>
      </c>
      <c r="AA20" s="201">
        <v>39.619999999999997</v>
      </c>
      <c r="AB20" s="201">
        <v>0</v>
      </c>
      <c r="AC20" s="201">
        <v>14.21</v>
      </c>
      <c r="AD20" s="201">
        <v>0</v>
      </c>
      <c r="AE20" s="201">
        <v>0</v>
      </c>
      <c r="AF20" s="201">
        <v>0</v>
      </c>
      <c r="AG20" s="201">
        <v>17.54</v>
      </c>
      <c r="AH20" s="201">
        <v>0</v>
      </c>
      <c r="AI20" s="201">
        <v>58.84</v>
      </c>
      <c r="AJ20" s="201">
        <v>0</v>
      </c>
      <c r="AK20" s="201">
        <v>77.22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280</v>
      </c>
      <c r="L21" s="201">
        <v>3.78</v>
      </c>
      <c r="M21" s="201">
        <v>61.55</v>
      </c>
      <c r="N21" s="201">
        <v>50.07</v>
      </c>
      <c r="O21" s="201">
        <v>70.73</v>
      </c>
      <c r="P21" s="201">
        <v>23.82</v>
      </c>
      <c r="Q21" s="201">
        <v>4.62</v>
      </c>
      <c r="R21" s="201">
        <v>17.97</v>
      </c>
      <c r="S21" s="201">
        <v>11.19</v>
      </c>
      <c r="T21" s="201">
        <v>0</v>
      </c>
      <c r="U21" s="201">
        <v>59.94</v>
      </c>
      <c r="V21" s="201">
        <v>0</v>
      </c>
      <c r="W21" s="201">
        <v>14.75</v>
      </c>
      <c r="X21" s="201">
        <v>62.53</v>
      </c>
      <c r="Y21" s="201">
        <v>0</v>
      </c>
      <c r="Z21" s="201">
        <v>58.99</v>
      </c>
      <c r="AA21" s="201">
        <v>39.619999999999997</v>
      </c>
      <c r="AB21" s="201">
        <v>0</v>
      </c>
      <c r="AC21" s="201">
        <v>14.21</v>
      </c>
      <c r="AD21" s="201">
        <v>0</v>
      </c>
      <c r="AE21" s="201">
        <v>0</v>
      </c>
      <c r="AF21" s="201">
        <v>0</v>
      </c>
      <c r="AG21" s="201">
        <v>17.54</v>
      </c>
      <c r="AH21" s="201">
        <v>0</v>
      </c>
      <c r="AI21" s="201">
        <v>58.84</v>
      </c>
      <c r="AJ21" s="201">
        <v>0</v>
      </c>
      <c r="AK21" s="201">
        <v>77.22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280</v>
      </c>
      <c r="L22" s="201">
        <v>3.78</v>
      </c>
      <c r="M22" s="201">
        <v>61.55</v>
      </c>
      <c r="N22" s="201">
        <v>50.07</v>
      </c>
      <c r="O22" s="201">
        <v>70.73</v>
      </c>
      <c r="P22" s="201">
        <v>23.82</v>
      </c>
      <c r="Q22" s="201">
        <v>4.62</v>
      </c>
      <c r="R22" s="201">
        <v>17.97</v>
      </c>
      <c r="S22" s="201">
        <v>11.19</v>
      </c>
      <c r="T22" s="201">
        <v>0</v>
      </c>
      <c r="U22" s="201">
        <v>59.94</v>
      </c>
      <c r="V22" s="201">
        <v>0</v>
      </c>
      <c r="W22" s="201">
        <v>14.75</v>
      </c>
      <c r="X22" s="201">
        <v>62.53</v>
      </c>
      <c r="Y22" s="201">
        <v>0</v>
      </c>
      <c r="Z22" s="201">
        <v>58.99</v>
      </c>
      <c r="AA22" s="201">
        <v>38.24</v>
      </c>
      <c r="AB22" s="201">
        <v>0</v>
      </c>
      <c r="AC22" s="201">
        <v>14.21</v>
      </c>
      <c r="AD22" s="201">
        <v>0</v>
      </c>
      <c r="AE22" s="201">
        <v>0</v>
      </c>
      <c r="AF22" s="201">
        <v>0</v>
      </c>
      <c r="AG22" s="201">
        <v>17.54</v>
      </c>
      <c r="AH22" s="201">
        <v>0</v>
      </c>
      <c r="AI22" s="201">
        <v>58.84</v>
      </c>
      <c r="AJ22" s="201">
        <v>0</v>
      </c>
      <c r="AK22" s="201">
        <v>77.22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280</v>
      </c>
      <c r="L23" s="201">
        <v>3.78</v>
      </c>
      <c r="M23" s="201">
        <v>61.55</v>
      </c>
      <c r="N23" s="201">
        <v>50.07</v>
      </c>
      <c r="O23" s="201">
        <v>70.73</v>
      </c>
      <c r="P23" s="201">
        <v>23.82</v>
      </c>
      <c r="Q23" s="201">
        <v>4.62</v>
      </c>
      <c r="R23" s="201">
        <v>17.97</v>
      </c>
      <c r="S23" s="201">
        <v>11.19</v>
      </c>
      <c r="T23" s="201">
        <v>0</v>
      </c>
      <c r="U23" s="201">
        <v>59.94</v>
      </c>
      <c r="V23" s="201">
        <v>0</v>
      </c>
      <c r="W23" s="201">
        <v>14.75</v>
      </c>
      <c r="X23" s="201">
        <v>62.53</v>
      </c>
      <c r="Y23" s="201">
        <v>0</v>
      </c>
      <c r="Z23" s="201">
        <v>58.99</v>
      </c>
      <c r="AA23" s="201">
        <v>38.24</v>
      </c>
      <c r="AB23" s="201">
        <v>0</v>
      </c>
      <c r="AC23" s="201">
        <v>14.21</v>
      </c>
      <c r="AD23" s="201">
        <v>0</v>
      </c>
      <c r="AE23" s="201">
        <v>0</v>
      </c>
      <c r="AF23" s="201">
        <v>0</v>
      </c>
      <c r="AG23" s="201">
        <v>17.54</v>
      </c>
      <c r="AH23" s="201">
        <v>0</v>
      </c>
      <c r="AI23" s="201">
        <v>58.84</v>
      </c>
      <c r="AJ23" s="201">
        <v>0</v>
      </c>
      <c r="AK23" s="201">
        <v>77.22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280</v>
      </c>
      <c r="L24" s="201">
        <v>3.78</v>
      </c>
      <c r="M24" s="201">
        <v>61.55</v>
      </c>
      <c r="N24" s="201">
        <v>50.07</v>
      </c>
      <c r="O24" s="201">
        <v>70.73</v>
      </c>
      <c r="P24" s="201">
        <v>23.82</v>
      </c>
      <c r="Q24" s="201">
        <v>4.62</v>
      </c>
      <c r="R24" s="201">
        <v>17.97</v>
      </c>
      <c r="S24" s="201">
        <v>11.19</v>
      </c>
      <c r="T24" s="201">
        <v>0</v>
      </c>
      <c r="U24" s="201">
        <v>59.94</v>
      </c>
      <c r="V24" s="201">
        <v>0</v>
      </c>
      <c r="W24" s="201">
        <v>14.75</v>
      </c>
      <c r="X24" s="201">
        <v>62.53</v>
      </c>
      <c r="Y24" s="201">
        <v>0</v>
      </c>
      <c r="Z24" s="201">
        <v>58.99</v>
      </c>
      <c r="AA24" s="201">
        <v>38.229999999999997</v>
      </c>
      <c r="AB24" s="201">
        <v>0</v>
      </c>
      <c r="AC24" s="201">
        <v>14.21</v>
      </c>
      <c r="AD24" s="201">
        <v>0</v>
      </c>
      <c r="AE24" s="201">
        <v>0</v>
      </c>
      <c r="AF24" s="201">
        <v>0</v>
      </c>
      <c r="AG24" s="201">
        <v>17.54</v>
      </c>
      <c r="AH24" s="201">
        <v>0</v>
      </c>
      <c r="AI24" s="201">
        <v>58.84</v>
      </c>
      <c r="AJ24" s="201">
        <v>0</v>
      </c>
      <c r="AK24" s="201">
        <v>77.22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280</v>
      </c>
      <c r="L25" s="201">
        <v>3.78</v>
      </c>
      <c r="M25" s="201">
        <v>53.53</v>
      </c>
      <c r="N25" s="201">
        <v>50.07</v>
      </c>
      <c r="O25" s="201">
        <v>70.73</v>
      </c>
      <c r="P25" s="201">
        <v>23.82</v>
      </c>
      <c r="Q25" s="201">
        <v>4.62</v>
      </c>
      <c r="R25" s="201">
        <v>17.97</v>
      </c>
      <c r="S25" s="201">
        <v>11.19</v>
      </c>
      <c r="T25" s="201">
        <v>0</v>
      </c>
      <c r="U25" s="201">
        <v>59.94</v>
      </c>
      <c r="V25" s="201">
        <v>0</v>
      </c>
      <c r="W25" s="201">
        <v>14.75</v>
      </c>
      <c r="X25" s="201">
        <v>62.53</v>
      </c>
      <c r="Y25" s="201">
        <v>0</v>
      </c>
      <c r="Z25" s="201">
        <v>58.03</v>
      </c>
      <c r="AA25" s="201">
        <v>37.82</v>
      </c>
      <c r="AB25" s="201">
        <v>0</v>
      </c>
      <c r="AC25" s="201">
        <v>14.86</v>
      </c>
      <c r="AD25" s="201">
        <v>0</v>
      </c>
      <c r="AE25" s="201">
        <v>0</v>
      </c>
      <c r="AF25" s="201">
        <v>0</v>
      </c>
      <c r="AG25" s="201">
        <v>17.54</v>
      </c>
      <c r="AH25" s="201">
        <v>0</v>
      </c>
      <c r="AI25" s="201">
        <v>58.84</v>
      </c>
      <c r="AJ25" s="201">
        <v>0</v>
      </c>
      <c r="AK25" s="201">
        <v>76.63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280</v>
      </c>
      <c r="L26" s="201">
        <v>3.78</v>
      </c>
      <c r="M26" s="201">
        <v>40.14</v>
      </c>
      <c r="N26" s="201">
        <v>50.07</v>
      </c>
      <c r="O26" s="201">
        <v>70.73</v>
      </c>
      <c r="P26" s="201">
        <v>23.82</v>
      </c>
      <c r="Q26" s="201">
        <v>4.62</v>
      </c>
      <c r="R26" s="201">
        <v>17.97</v>
      </c>
      <c r="S26" s="201">
        <v>11.19</v>
      </c>
      <c r="T26" s="201">
        <v>0</v>
      </c>
      <c r="U26" s="201">
        <v>59.94</v>
      </c>
      <c r="V26" s="201">
        <v>0</v>
      </c>
      <c r="W26" s="201">
        <v>14.75</v>
      </c>
      <c r="X26" s="201">
        <v>62.53</v>
      </c>
      <c r="Y26" s="201">
        <v>0</v>
      </c>
      <c r="Z26" s="201">
        <v>58.03</v>
      </c>
      <c r="AA26" s="201">
        <v>37.82</v>
      </c>
      <c r="AB26" s="201">
        <v>0</v>
      </c>
      <c r="AC26" s="201">
        <v>14.86</v>
      </c>
      <c r="AD26" s="201">
        <v>0</v>
      </c>
      <c r="AE26" s="201">
        <v>0</v>
      </c>
      <c r="AF26" s="201">
        <v>0</v>
      </c>
      <c r="AG26" s="201">
        <v>17.54</v>
      </c>
      <c r="AH26" s="201">
        <v>0</v>
      </c>
      <c r="AI26" s="201">
        <v>58.84</v>
      </c>
      <c r="AJ26" s="201">
        <v>0</v>
      </c>
      <c r="AK26" s="201">
        <v>76.63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280</v>
      </c>
      <c r="L27" s="201">
        <v>3.95</v>
      </c>
      <c r="M27" s="201">
        <v>30.1</v>
      </c>
      <c r="N27" s="201">
        <v>50.07</v>
      </c>
      <c r="O27" s="201">
        <v>70.73</v>
      </c>
      <c r="P27" s="201">
        <v>23.82</v>
      </c>
      <c r="Q27" s="201">
        <v>4.62</v>
      </c>
      <c r="R27" s="201">
        <v>17.97</v>
      </c>
      <c r="S27" s="201">
        <v>11.19</v>
      </c>
      <c r="T27" s="201">
        <v>0</v>
      </c>
      <c r="U27" s="201">
        <v>59.94</v>
      </c>
      <c r="V27" s="201">
        <v>0</v>
      </c>
      <c r="W27" s="201">
        <v>14.75</v>
      </c>
      <c r="X27" s="201">
        <v>62.53</v>
      </c>
      <c r="Y27" s="201">
        <v>0</v>
      </c>
      <c r="Z27" s="201">
        <v>58.19</v>
      </c>
      <c r="AA27" s="201">
        <v>37.82</v>
      </c>
      <c r="AB27" s="201">
        <v>0</v>
      </c>
      <c r="AC27" s="201">
        <v>14.86</v>
      </c>
      <c r="AD27" s="201">
        <v>0</v>
      </c>
      <c r="AE27" s="201">
        <v>0</v>
      </c>
      <c r="AF27" s="201">
        <v>0</v>
      </c>
      <c r="AG27" s="201">
        <v>17.54</v>
      </c>
      <c r="AH27" s="201">
        <v>0</v>
      </c>
      <c r="AI27" s="201">
        <v>58.84</v>
      </c>
      <c r="AJ27" s="201">
        <v>0</v>
      </c>
      <c r="AK27" s="201">
        <v>76.63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8.02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280</v>
      </c>
      <c r="L28" s="201">
        <v>3.95</v>
      </c>
      <c r="M28" s="201">
        <v>30.1</v>
      </c>
      <c r="N28" s="201">
        <v>50.07</v>
      </c>
      <c r="O28" s="201">
        <v>70.73</v>
      </c>
      <c r="P28" s="201">
        <v>23.82</v>
      </c>
      <c r="Q28" s="201">
        <v>4.62</v>
      </c>
      <c r="R28" s="201">
        <v>17.97</v>
      </c>
      <c r="S28" s="201">
        <v>11.19</v>
      </c>
      <c r="T28" s="201">
        <v>0</v>
      </c>
      <c r="U28" s="201">
        <v>59.94</v>
      </c>
      <c r="V28" s="201">
        <v>0</v>
      </c>
      <c r="W28" s="201">
        <v>14.75</v>
      </c>
      <c r="X28" s="201">
        <v>62.53</v>
      </c>
      <c r="Y28" s="201">
        <v>0</v>
      </c>
      <c r="Z28" s="201">
        <v>58.19</v>
      </c>
      <c r="AA28" s="201">
        <v>37.79</v>
      </c>
      <c r="AB28" s="201">
        <v>0</v>
      </c>
      <c r="AC28" s="201">
        <v>15.47</v>
      </c>
      <c r="AD28" s="201">
        <v>0</v>
      </c>
      <c r="AE28" s="201">
        <v>0</v>
      </c>
      <c r="AF28" s="201">
        <v>0</v>
      </c>
      <c r="AG28" s="201">
        <v>17.54</v>
      </c>
      <c r="AH28" s="201">
        <v>0</v>
      </c>
      <c r="AI28" s="201">
        <v>58.84</v>
      </c>
      <c r="AJ28" s="201">
        <v>0</v>
      </c>
      <c r="AK28" s="201">
        <v>76.63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14.8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280</v>
      </c>
      <c r="L29" s="201">
        <v>3.95</v>
      </c>
      <c r="M29" s="201">
        <v>30.1</v>
      </c>
      <c r="N29" s="201">
        <v>50.07</v>
      </c>
      <c r="O29" s="201">
        <v>70.73</v>
      </c>
      <c r="P29" s="201">
        <v>23.82</v>
      </c>
      <c r="Q29" s="201">
        <v>2.0699999999999998</v>
      </c>
      <c r="R29" s="201">
        <v>9.4499999999999993</v>
      </c>
      <c r="S29" s="201">
        <v>5.92</v>
      </c>
      <c r="T29" s="201">
        <v>0</v>
      </c>
      <c r="U29" s="201">
        <v>59.94</v>
      </c>
      <c r="V29" s="201">
        <v>0</v>
      </c>
      <c r="W29" s="201">
        <v>4.82</v>
      </c>
      <c r="X29" s="201">
        <v>14.48</v>
      </c>
      <c r="Y29" s="201">
        <v>0</v>
      </c>
      <c r="Z29" s="201">
        <v>28.95</v>
      </c>
      <c r="AA29" s="201">
        <v>19.3</v>
      </c>
      <c r="AB29" s="201">
        <v>0</v>
      </c>
      <c r="AC29" s="201">
        <v>15.47</v>
      </c>
      <c r="AD29" s="201">
        <v>0</v>
      </c>
      <c r="AE29" s="201">
        <v>0</v>
      </c>
      <c r="AF29" s="201">
        <v>0</v>
      </c>
      <c r="AG29" s="201">
        <v>17.54</v>
      </c>
      <c r="AH29" s="201">
        <v>0</v>
      </c>
      <c r="AI29" s="201">
        <v>58.84</v>
      </c>
      <c r="AJ29" s="201">
        <v>0</v>
      </c>
      <c r="AK29" s="201">
        <v>76.63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22.53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280</v>
      </c>
      <c r="L30" s="201">
        <v>3.95</v>
      </c>
      <c r="M30" s="201">
        <v>30.1</v>
      </c>
      <c r="N30" s="201">
        <v>50.07</v>
      </c>
      <c r="O30" s="201">
        <v>70.73</v>
      </c>
      <c r="P30" s="201">
        <v>23.82</v>
      </c>
      <c r="Q30" s="201">
        <v>2.0699999999999998</v>
      </c>
      <c r="R30" s="201">
        <v>9.4499999999999993</v>
      </c>
      <c r="S30" s="201">
        <v>5.92</v>
      </c>
      <c r="T30" s="201">
        <v>0</v>
      </c>
      <c r="U30" s="201">
        <v>59.94</v>
      </c>
      <c r="V30" s="201">
        <v>0</v>
      </c>
      <c r="W30" s="201">
        <v>4.82</v>
      </c>
      <c r="X30" s="201">
        <v>14.48</v>
      </c>
      <c r="Y30" s="201">
        <v>0</v>
      </c>
      <c r="Z30" s="201">
        <v>28.95</v>
      </c>
      <c r="AA30" s="201">
        <v>19.3</v>
      </c>
      <c r="AB30" s="201">
        <v>0</v>
      </c>
      <c r="AC30" s="201">
        <v>15.47</v>
      </c>
      <c r="AD30" s="201">
        <v>0</v>
      </c>
      <c r="AE30" s="201">
        <v>0</v>
      </c>
      <c r="AF30" s="201">
        <v>0</v>
      </c>
      <c r="AG30" s="201">
        <v>17.54</v>
      </c>
      <c r="AH30" s="201">
        <v>0</v>
      </c>
      <c r="AI30" s="201">
        <v>58.84</v>
      </c>
      <c r="AJ30" s="201">
        <v>0</v>
      </c>
      <c r="AK30" s="201">
        <v>76.040000000000006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28.96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280</v>
      </c>
      <c r="L31" s="201">
        <v>3.47</v>
      </c>
      <c r="M31" s="201">
        <v>31.19</v>
      </c>
      <c r="N31" s="201">
        <v>51.88</v>
      </c>
      <c r="O31" s="201">
        <v>72.849999999999994</v>
      </c>
      <c r="P31" s="201">
        <v>24.68</v>
      </c>
      <c r="Q31" s="201">
        <v>2.0699999999999998</v>
      </c>
      <c r="R31" s="201">
        <v>9.4499999999999993</v>
      </c>
      <c r="S31" s="201">
        <v>5.92</v>
      </c>
      <c r="T31" s="201">
        <v>0</v>
      </c>
      <c r="U31" s="201">
        <v>59.94</v>
      </c>
      <c r="V31" s="201">
        <v>0</v>
      </c>
      <c r="W31" s="201">
        <v>4.82</v>
      </c>
      <c r="X31" s="201">
        <v>14.48</v>
      </c>
      <c r="Y31" s="201">
        <v>0</v>
      </c>
      <c r="Z31" s="201">
        <v>28.95</v>
      </c>
      <c r="AA31" s="201">
        <v>19.3</v>
      </c>
      <c r="AB31" s="201">
        <v>0</v>
      </c>
      <c r="AC31" s="201">
        <v>15.47</v>
      </c>
      <c r="AD31" s="201">
        <v>0</v>
      </c>
      <c r="AE31" s="201">
        <v>0</v>
      </c>
      <c r="AF31" s="201">
        <v>0</v>
      </c>
      <c r="AG31" s="201">
        <v>17.54</v>
      </c>
      <c r="AH31" s="201">
        <v>0</v>
      </c>
      <c r="AI31" s="201">
        <v>58.84</v>
      </c>
      <c r="AJ31" s="201">
        <v>0</v>
      </c>
      <c r="AK31" s="201">
        <v>76.040000000000006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35.35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280</v>
      </c>
      <c r="L32" s="201">
        <v>3.47</v>
      </c>
      <c r="M32" s="201">
        <v>31.19</v>
      </c>
      <c r="N32" s="201">
        <v>50.07</v>
      </c>
      <c r="O32" s="201">
        <v>70.73</v>
      </c>
      <c r="P32" s="201">
        <v>24.68</v>
      </c>
      <c r="Q32" s="201">
        <v>2.0699999999999998</v>
      </c>
      <c r="R32" s="201">
        <v>9.4499999999999993</v>
      </c>
      <c r="S32" s="201">
        <v>5.92</v>
      </c>
      <c r="T32" s="201">
        <v>0</v>
      </c>
      <c r="U32" s="201">
        <v>59.94</v>
      </c>
      <c r="V32" s="201">
        <v>0</v>
      </c>
      <c r="W32" s="201">
        <v>4.82</v>
      </c>
      <c r="X32" s="201">
        <v>14.48</v>
      </c>
      <c r="Y32" s="201">
        <v>0</v>
      </c>
      <c r="Z32" s="201">
        <v>28.95</v>
      </c>
      <c r="AA32" s="201">
        <v>19.3</v>
      </c>
      <c r="AB32" s="201">
        <v>0</v>
      </c>
      <c r="AC32" s="201">
        <v>15.47</v>
      </c>
      <c r="AD32" s="201">
        <v>0</v>
      </c>
      <c r="AE32" s="201">
        <v>0</v>
      </c>
      <c r="AF32" s="201">
        <v>0</v>
      </c>
      <c r="AG32" s="201">
        <v>17.54</v>
      </c>
      <c r="AH32" s="201">
        <v>0</v>
      </c>
      <c r="AI32" s="201">
        <v>58.84</v>
      </c>
      <c r="AJ32" s="201">
        <v>0</v>
      </c>
      <c r="AK32" s="201">
        <v>76.040000000000006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38.5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280</v>
      </c>
      <c r="L33" s="201">
        <v>3.47</v>
      </c>
      <c r="M33" s="201">
        <v>31.19</v>
      </c>
      <c r="N33" s="201">
        <v>50.07</v>
      </c>
      <c r="O33" s="201">
        <v>70.73</v>
      </c>
      <c r="P33" s="201">
        <v>24.68</v>
      </c>
      <c r="Q33" s="201">
        <v>2</v>
      </c>
      <c r="R33" s="201">
        <v>8.89</v>
      </c>
      <c r="S33" s="201">
        <v>5.54</v>
      </c>
      <c r="T33" s="201">
        <v>0</v>
      </c>
      <c r="U33" s="201">
        <v>59.94</v>
      </c>
      <c r="V33" s="201">
        <v>0</v>
      </c>
      <c r="W33" s="201">
        <v>4.82</v>
      </c>
      <c r="X33" s="201">
        <v>14.48</v>
      </c>
      <c r="Y33" s="201">
        <v>0</v>
      </c>
      <c r="Z33" s="201">
        <v>28.95</v>
      </c>
      <c r="AA33" s="201">
        <v>19.3</v>
      </c>
      <c r="AB33" s="201">
        <v>0</v>
      </c>
      <c r="AC33" s="201">
        <v>15.47</v>
      </c>
      <c r="AD33" s="201">
        <v>0</v>
      </c>
      <c r="AE33" s="201">
        <v>0</v>
      </c>
      <c r="AF33" s="201">
        <v>0</v>
      </c>
      <c r="AG33" s="201">
        <v>17.54</v>
      </c>
      <c r="AH33" s="201">
        <v>0</v>
      </c>
      <c r="AI33" s="201">
        <v>58.84</v>
      </c>
      <c r="AJ33" s="201">
        <v>0</v>
      </c>
      <c r="AK33" s="201">
        <v>76.040000000000006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38.5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280</v>
      </c>
      <c r="L34" s="201">
        <v>3.47</v>
      </c>
      <c r="M34" s="201">
        <v>31.19</v>
      </c>
      <c r="N34" s="201">
        <v>50.07</v>
      </c>
      <c r="O34" s="201">
        <v>70.73</v>
      </c>
      <c r="P34" s="201">
        <v>24.68</v>
      </c>
      <c r="Q34" s="201">
        <v>2</v>
      </c>
      <c r="R34" s="201">
        <v>8.89</v>
      </c>
      <c r="S34" s="201">
        <v>5.54</v>
      </c>
      <c r="T34" s="201">
        <v>0</v>
      </c>
      <c r="U34" s="201">
        <v>59.94</v>
      </c>
      <c r="V34" s="201">
        <v>0</v>
      </c>
      <c r="W34" s="201">
        <v>4.82</v>
      </c>
      <c r="X34" s="201">
        <v>14.48</v>
      </c>
      <c r="Y34" s="201">
        <v>0</v>
      </c>
      <c r="Z34" s="201">
        <v>28.95</v>
      </c>
      <c r="AA34" s="201">
        <v>19.3</v>
      </c>
      <c r="AB34" s="201">
        <v>0</v>
      </c>
      <c r="AC34" s="201">
        <v>15.47</v>
      </c>
      <c r="AD34" s="201">
        <v>0</v>
      </c>
      <c r="AE34" s="201">
        <v>0</v>
      </c>
      <c r="AF34" s="201">
        <v>0</v>
      </c>
      <c r="AG34" s="201">
        <v>17.54</v>
      </c>
      <c r="AH34" s="201">
        <v>0</v>
      </c>
      <c r="AI34" s="201">
        <v>58.84</v>
      </c>
      <c r="AJ34" s="201">
        <v>0</v>
      </c>
      <c r="AK34" s="201">
        <v>76.040000000000006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38.5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280</v>
      </c>
      <c r="L35" s="201">
        <v>3.47</v>
      </c>
      <c r="M35" s="201">
        <v>17.43</v>
      </c>
      <c r="N35" s="201">
        <v>25.79</v>
      </c>
      <c r="O35" s="201">
        <v>36.82</v>
      </c>
      <c r="P35" s="201">
        <v>12.7</v>
      </c>
      <c r="Q35" s="201">
        <v>2.2799999999999998</v>
      </c>
      <c r="R35" s="201">
        <v>9.49</v>
      </c>
      <c r="S35" s="201">
        <v>5.93</v>
      </c>
      <c r="T35" s="201">
        <v>0</v>
      </c>
      <c r="U35" s="201">
        <v>62.11</v>
      </c>
      <c r="V35" s="201">
        <v>0</v>
      </c>
      <c r="W35" s="201">
        <v>4.82</v>
      </c>
      <c r="X35" s="201">
        <v>14.48</v>
      </c>
      <c r="Y35" s="201">
        <v>0</v>
      </c>
      <c r="Z35" s="201">
        <v>28.95</v>
      </c>
      <c r="AA35" s="201">
        <v>19.3</v>
      </c>
      <c r="AB35" s="201">
        <v>0</v>
      </c>
      <c r="AC35" s="201">
        <v>14.21</v>
      </c>
      <c r="AD35" s="201">
        <v>0</v>
      </c>
      <c r="AE35" s="201">
        <v>0</v>
      </c>
      <c r="AF35" s="201">
        <v>0</v>
      </c>
      <c r="AG35" s="201">
        <v>17.54</v>
      </c>
      <c r="AH35" s="201">
        <v>0</v>
      </c>
      <c r="AI35" s="201">
        <v>58.84</v>
      </c>
      <c r="AJ35" s="201">
        <v>0</v>
      </c>
      <c r="AK35" s="201">
        <v>76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39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280</v>
      </c>
      <c r="L36" s="201">
        <v>3.47</v>
      </c>
      <c r="M36" s="201">
        <v>17.43</v>
      </c>
      <c r="N36" s="201">
        <v>25.79</v>
      </c>
      <c r="O36" s="201">
        <v>36.82</v>
      </c>
      <c r="P36" s="201">
        <v>12.7</v>
      </c>
      <c r="Q36" s="201">
        <v>2.2799999999999998</v>
      </c>
      <c r="R36" s="201">
        <v>9.49</v>
      </c>
      <c r="S36" s="201">
        <v>5.93</v>
      </c>
      <c r="T36" s="201">
        <v>0</v>
      </c>
      <c r="U36" s="201">
        <v>62.11</v>
      </c>
      <c r="V36" s="201">
        <v>0</v>
      </c>
      <c r="W36" s="201">
        <v>4.82</v>
      </c>
      <c r="X36" s="201">
        <v>14.48</v>
      </c>
      <c r="Y36" s="201">
        <v>0</v>
      </c>
      <c r="Z36" s="201">
        <v>28.95</v>
      </c>
      <c r="AA36" s="201">
        <v>19.3</v>
      </c>
      <c r="AB36" s="201">
        <v>0</v>
      </c>
      <c r="AC36" s="201">
        <v>15.47</v>
      </c>
      <c r="AD36" s="201">
        <v>0</v>
      </c>
      <c r="AE36" s="201">
        <v>0</v>
      </c>
      <c r="AF36" s="201">
        <v>0</v>
      </c>
      <c r="AG36" s="201">
        <v>17.54</v>
      </c>
      <c r="AH36" s="201">
        <v>0</v>
      </c>
      <c r="AI36" s="201">
        <v>58.84</v>
      </c>
      <c r="AJ36" s="201">
        <v>0</v>
      </c>
      <c r="AK36" s="201">
        <v>76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39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280</v>
      </c>
      <c r="L37" s="201">
        <v>3.47</v>
      </c>
      <c r="M37" s="201">
        <v>14.48</v>
      </c>
      <c r="N37" s="201">
        <v>24</v>
      </c>
      <c r="O37" s="201">
        <v>36.82</v>
      </c>
      <c r="P37" s="201">
        <v>12.99</v>
      </c>
      <c r="Q37" s="201">
        <v>2.08</v>
      </c>
      <c r="R37" s="201">
        <v>9.49</v>
      </c>
      <c r="S37" s="201">
        <v>5.93</v>
      </c>
      <c r="T37" s="201">
        <v>0</v>
      </c>
      <c r="U37" s="201">
        <v>59.94</v>
      </c>
      <c r="V37" s="201">
        <v>0</v>
      </c>
      <c r="W37" s="201">
        <v>4.82</v>
      </c>
      <c r="X37" s="201">
        <v>14.48</v>
      </c>
      <c r="Y37" s="201">
        <v>0</v>
      </c>
      <c r="Z37" s="201">
        <v>28.95</v>
      </c>
      <c r="AA37" s="201">
        <v>19.3</v>
      </c>
      <c r="AB37" s="201">
        <v>0</v>
      </c>
      <c r="AC37" s="201">
        <v>15.47</v>
      </c>
      <c r="AD37" s="201">
        <v>0</v>
      </c>
      <c r="AE37" s="201">
        <v>0</v>
      </c>
      <c r="AF37" s="201">
        <v>0</v>
      </c>
      <c r="AG37" s="201">
        <v>17.54</v>
      </c>
      <c r="AH37" s="201">
        <v>0</v>
      </c>
      <c r="AI37" s="201">
        <v>58.84</v>
      </c>
      <c r="AJ37" s="201">
        <v>0</v>
      </c>
      <c r="AK37" s="201">
        <v>76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39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280</v>
      </c>
      <c r="L38" s="201">
        <v>3.47</v>
      </c>
      <c r="M38" s="201">
        <v>14.48</v>
      </c>
      <c r="N38" s="201">
        <v>24</v>
      </c>
      <c r="O38" s="201">
        <v>36.82</v>
      </c>
      <c r="P38" s="201">
        <v>12.99</v>
      </c>
      <c r="Q38" s="201">
        <v>2.08</v>
      </c>
      <c r="R38" s="201">
        <v>9.49</v>
      </c>
      <c r="S38" s="201">
        <v>5.93</v>
      </c>
      <c r="T38" s="201">
        <v>0</v>
      </c>
      <c r="U38" s="201">
        <v>59.94</v>
      </c>
      <c r="V38" s="201">
        <v>0</v>
      </c>
      <c r="W38" s="201">
        <v>4.82</v>
      </c>
      <c r="X38" s="201">
        <v>14.48</v>
      </c>
      <c r="Y38" s="201">
        <v>0</v>
      </c>
      <c r="Z38" s="201">
        <v>28.95</v>
      </c>
      <c r="AA38" s="201">
        <v>19.3</v>
      </c>
      <c r="AB38" s="201">
        <v>0</v>
      </c>
      <c r="AC38" s="201">
        <v>15.47</v>
      </c>
      <c r="AD38" s="201">
        <v>0</v>
      </c>
      <c r="AE38" s="201">
        <v>0</v>
      </c>
      <c r="AF38" s="201">
        <v>0</v>
      </c>
      <c r="AG38" s="201">
        <v>17.54</v>
      </c>
      <c r="AH38" s="201">
        <v>0</v>
      </c>
      <c r="AI38" s="201">
        <v>58.84</v>
      </c>
      <c r="AJ38" s="201">
        <v>0</v>
      </c>
      <c r="AK38" s="201">
        <v>76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39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280</v>
      </c>
      <c r="L39" s="201">
        <v>3.47</v>
      </c>
      <c r="M39" s="201">
        <v>21.43</v>
      </c>
      <c r="N39" s="201">
        <v>25.79</v>
      </c>
      <c r="O39" s="201">
        <v>36.82</v>
      </c>
      <c r="P39" s="201">
        <v>12.97</v>
      </c>
      <c r="Q39" s="201">
        <v>2.08</v>
      </c>
      <c r="R39" s="201">
        <v>9.49</v>
      </c>
      <c r="S39" s="201">
        <v>5.93</v>
      </c>
      <c r="T39" s="201">
        <v>0</v>
      </c>
      <c r="U39" s="201">
        <v>59.94</v>
      </c>
      <c r="V39" s="201">
        <v>0</v>
      </c>
      <c r="W39" s="201">
        <v>4.82</v>
      </c>
      <c r="X39" s="201">
        <v>14.48</v>
      </c>
      <c r="Y39" s="201">
        <v>0</v>
      </c>
      <c r="Z39" s="201">
        <v>28.95</v>
      </c>
      <c r="AA39" s="201">
        <v>19.3</v>
      </c>
      <c r="AB39" s="201">
        <v>0</v>
      </c>
      <c r="AC39" s="201">
        <v>15.47</v>
      </c>
      <c r="AD39" s="201">
        <v>0</v>
      </c>
      <c r="AE39" s="201">
        <v>0</v>
      </c>
      <c r="AF39" s="201">
        <v>0</v>
      </c>
      <c r="AG39" s="201">
        <v>17.54</v>
      </c>
      <c r="AH39" s="201">
        <v>0</v>
      </c>
      <c r="AI39" s="201">
        <v>58.84</v>
      </c>
      <c r="AJ39" s="201">
        <v>0</v>
      </c>
      <c r="AK39" s="201">
        <v>76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39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280</v>
      </c>
      <c r="L40" s="201">
        <v>3.47</v>
      </c>
      <c r="M40" s="201">
        <v>21.43</v>
      </c>
      <c r="N40" s="201">
        <v>25.79</v>
      </c>
      <c r="O40" s="201">
        <v>36.82</v>
      </c>
      <c r="P40" s="201">
        <v>12.97</v>
      </c>
      <c r="Q40" s="201">
        <v>2</v>
      </c>
      <c r="R40" s="201">
        <v>7.88</v>
      </c>
      <c r="S40" s="201">
        <v>4.83</v>
      </c>
      <c r="T40" s="201">
        <v>0</v>
      </c>
      <c r="U40" s="201">
        <v>59.94</v>
      </c>
      <c r="V40" s="201">
        <v>0</v>
      </c>
      <c r="W40" s="201">
        <v>4.82</v>
      </c>
      <c r="X40" s="201">
        <v>14.48</v>
      </c>
      <c r="Y40" s="201">
        <v>0</v>
      </c>
      <c r="Z40" s="201">
        <v>28.95</v>
      </c>
      <c r="AA40" s="201">
        <v>19.3</v>
      </c>
      <c r="AB40" s="201">
        <v>0</v>
      </c>
      <c r="AC40" s="201">
        <v>15.47</v>
      </c>
      <c r="AD40" s="201">
        <v>0</v>
      </c>
      <c r="AE40" s="201">
        <v>0</v>
      </c>
      <c r="AF40" s="201">
        <v>0</v>
      </c>
      <c r="AG40" s="201">
        <v>17.54</v>
      </c>
      <c r="AH40" s="201">
        <v>0</v>
      </c>
      <c r="AI40" s="201">
        <v>58.84</v>
      </c>
      <c r="AJ40" s="201">
        <v>0</v>
      </c>
      <c r="AK40" s="201">
        <v>76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39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280</v>
      </c>
      <c r="L41" s="201">
        <v>3.47</v>
      </c>
      <c r="M41" s="201">
        <v>15.92</v>
      </c>
      <c r="N41" s="201">
        <v>18.3</v>
      </c>
      <c r="O41" s="201">
        <v>14.4</v>
      </c>
      <c r="P41" s="201">
        <v>6.76</v>
      </c>
      <c r="Q41" s="201">
        <v>2</v>
      </c>
      <c r="R41" s="201">
        <v>7.88</v>
      </c>
      <c r="S41" s="201">
        <v>4.83</v>
      </c>
      <c r="T41" s="201">
        <v>0</v>
      </c>
      <c r="U41" s="201">
        <v>59.94</v>
      </c>
      <c r="V41" s="201">
        <v>0</v>
      </c>
      <c r="W41" s="201">
        <v>4.82</v>
      </c>
      <c r="X41" s="201">
        <v>14.48</v>
      </c>
      <c r="Y41" s="201">
        <v>0</v>
      </c>
      <c r="Z41" s="201">
        <v>28.95</v>
      </c>
      <c r="AA41" s="201">
        <v>19.3</v>
      </c>
      <c r="AB41" s="201">
        <v>0</v>
      </c>
      <c r="AC41" s="201">
        <v>14.86</v>
      </c>
      <c r="AD41" s="201">
        <v>0</v>
      </c>
      <c r="AE41" s="201">
        <v>0</v>
      </c>
      <c r="AF41" s="201">
        <v>0</v>
      </c>
      <c r="AG41" s="201">
        <v>17.54</v>
      </c>
      <c r="AH41" s="201">
        <v>0</v>
      </c>
      <c r="AI41" s="201">
        <v>58.84</v>
      </c>
      <c r="AJ41" s="201">
        <v>0</v>
      </c>
      <c r="AK41" s="201">
        <v>76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39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275.10000000000002</v>
      </c>
      <c r="L42" s="201">
        <v>3.47</v>
      </c>
      <c r="M42" s="201">
        <v>14.48</v>
      </c>
      <c r="N42" s="201">
        <v>18.3</v>
      </c>
      <c r="O42" s="201">
        <v>14.4</v>
      </c>
      <c r="P42" s="201">
        <v>6.76</v>
      </c>
      <c r="Q42" s="201">
        <v>2</v>
      </c>
      <c r="R42" s="201">
        <v>7.88</v>
      </c>
      <c r="S42" s="201">
        <v>4.83</v>
      </c>
      <c r="T42" s="201">
        <v>0</v>
      </c>
      <c r="U42" s="201">
        <v>59.94</v>
      </c>
      <c r="V42" s="201">
        <v>0</v>
      </c>
      <c r="W42" s="201">
        <v>4.82</v>
      </c>
      <c r="X42" s="201">
        <v>14.48</v>
      </c>
      <c r="Y42" s="201">
        <v>0</v>
      </c>
      <c r="Z42" s="201">
        <v>28.95</v>
      </c>
      <c r="AA42" s="201">
        <v>19.3</v>
      </c>
      <c r="AB42" s="201">
        <v>0</v>
      </c>
      <c r="AC42" s="201">
        <v>14.86</v>
      </c>
      <c r="AD42" s="201">
        <v>0</v>
      </c>
      <c r="AE42" s="201">
        <v>0</v>
      </c>
      <c r="AF42" s="201">
        <v>0</v>
      </c>
      <c r="AG42" s="201">
        <v>17.54</v>
      </c>
      <c r="AH42" s="201">
        <v>0</v>
      </c>
      <c r="AI42" s="201">
        <v>58.84</v>
      </c>
      <c r="AJ42" s="201">
        <v>0</v>
      </c>
      <c r="AK42" s="201">
        <v>76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39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280</v>
      </c>
      <c r="L43" s="201">
        <v>3.47</v>
      </c>
      <c r="M43" s="201">
        <v>14.47</v>
      </c>
      <c r="N43" s="201">
        <v>14.97</v>
      </c>
      <c r="O43" s="201">
        <v>36.53</v>
      </c>
      <c r="P43" s="201">
        <v>6.76</v>
      </c>
      <c r="Q43" s="201">
        <v>2</v>
      </c>
      <c r="R43" s="201">
        <v>7.88</v>
      </c>
      <c r="S43" s="201">
        <v>4.83</v>
      </c>
      <c r="T43" s="201">
        <v>0</v>
      </c>
      <c r="U43" s="201">
        <v>59.94</v>
      </c>
      <c r="V43" s="201">
        <v>0</v>
      </c>
      <c r="W43" s="201">
        <v>4.82</v>
      </c>
      <c r="X43" s="201">
        <v>14.48</v>
      </c>
      <c r="Y43" s="201">
        <v>0</v>
      </c>
      <c r="Z43" s="201">
        <v>28.95</v>
      </c>
      <c r="AA43" s="201">
        <v>19.3</v>
      </c>
      <c r="AB43" s="201">
        <v>0</v>
      </c>
      <c r="AC43" s="201">
        <v>14.86</v>
      </c>
      <c r="AD43" s="201">
        <v>0</v>
      </c>
      <c r="AE43" s="201">
        <v>0</v>
      </c>
      <c r="AF43" s="201">
        <v>0</v>
      </c>
      <c r="AG43" s="201">
        <v>17.54</v>
      </c>
      <c r="AH43" s="201">
        <v>0</v>
      </c>
      <c r="AI43" s="201">
        <v>58.84</v>
      </c>
      <c r="AJ43" s="201">
        <v>0</v>
      </c>
      <c r="AK43" s="201">
        <v>76.040000000000006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39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280</v>
      </c>
      <c r="L44" s="201">
        <v>3.47</v>
      </c>
      <c r="M44" s="201">
        <v>14.47</v>
      </c>
      <c r="N44" s="201">
        <v>14.97</v>
      </c>
      <c r="O44" s="201">
        <v>36.53</v>
      </c>
      <c r="P44" s="201">
        <v>6.76</v>
      </c>
      <c r="Q44" s="201">
        <v>2</v>
      </c>
      <c r="R44" s="201">
        <v>7.88</v>
      </c>
      <c r="S44" s="201">
        <v>4.83</v>
      </c>
      <c r="T44" s="201">
        <v>0</v>
      </c>
      <c r="U44" s="201">
        <v>59.94</v>
      </c>
      <c r="V44" s="201">
        <v>0</v>
      </c>
      <c r="W44" s="201">
        <v>4.82</v>
      </c>
      <c r="X44" s="201">
        <v>14.48</v>
      </c>
      <c r="Y44" s="201">
        <v>0</v>
      </c>
      <c r="Z44" s="201">
        <v>28.95</v>
      </c>
      <c r="AA44" s="201">
        <v>19.3</v>
      </c>
      <c r="AB44" s="201">
        <v>0</v>
      </c>
      <c r="AC44" s="201">
        <v>14.86</v>
      </c>
      <c r="AD44" s="201">
        <v>0</v>
      </c>
      <c r="AE44" s="201">
        <v>0</v>
      </c>
      <c r="AF44" s="201">
        <v>0</v>
      </c>
      <c r="AG44" s="201">
        <v>17.54</v>
      </c>
      <c r="AH44" s="201">
        <v>0</v>
      </c>
      <c r="AI44" s="201">
        <v>58.84</v>
      </c>
      <c r="AJ44" s="201">
        <v>0</v>
      </c>
      <c r="AK44" s="201">
        <v>76.63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39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280</v>
      </c>
      <c r="L45" s="201">
        <v>3.47</v>
      </c>
      <c r="M45" s="201">
        <v>17.73</v>
      </c>
      <c r="N45" s="201">
        <v>20.71</v>
      </c>
      <c r="O45" s="201">
        <v>36.630000000000003</v>
      </c>
      <c r="P45" s="201">
        <v>13.03</v>
      </c>
      <c r="Q45" s="201">
        <v>2</v>
      </c>
      <c r="R45" s="201">
        <v>7.83</v>
      </c>
      <c r="S45" s="201">
        <v>4.83</v>
      </c>
      <c r="T45" s="201">
        <v>0</v>
      </c>
      <c r="U45" s="201">
        <v>59.94</v>
      </c>
      <c r="V45" s="201">
        <v>0</v>
      </c>
      <c r="W45" s="201">
        <v>4.6500000000000004</v>
      </c>
      <c r="X45" s="201">
        <v>13.97</v>
      </c>
      <c r="Y45" s="201">
        <v>0</v>
      </c>
      <c r="Z45" s="201">
        <v>35.97</v>
      </c>
      <c r="AA45" s="201">
        <v>19.13</v>
      </c>
      <c r="AB45" s="201">
        <v>0</v>
      </c>
      <c r="AC45" s="201">
        <v>14.86</v>
      </c>
      <c r="AD45" s="201">
        <v>0</v>
      </c>
      <c r="AE45" s="201">
        <v>0</v>
      </c>
      <c r="AF45" s="201">
        <v>0</v>
      </c>
      <c r="AG45" s="201">
        <v>17.54</v>
      </c>
      <c r="AH45" s="201">
        <v>0</v>
      </c>
      <c r="AI45" s="201">
        <v>58.84</v>
      </c>
      <c r="AJ45" s="201">
        <v>0</v>
      </c>
      <c r="AK45" s="201">
        <v>76.63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39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280</v>
      </c>
      <c r="L46" s="201">
        <v>3.47</v>
      </c>
      <c r="M46" s="201">
        <v>17.73</v>
      </c>
      <c r="N46" s="201">
        <v>20.71</v>
      </c>
      <c r="O46" s="201">
        <v>36.630000000000003</v>
      </c>
      <c r="P46" s="201">
        <v>13.03</v>
      </c>
      <c r="Q46" s="201">
        <v>2</v>
      </c>
      <c r="R46" s="201">
        <v>7.83</v>
      </c>
      <c r="S46" s="201">
        <v>4.83</v>
      </c>
      <c r="T46" s="201">
        <v>0</v>
      </c>
      <c r="U46" s="201">
        <v>59.94</v>
      </c>
      <c r="V46" s="201">
        <v>0</v>
      </c>
      <c r="W46" s="201">
        <v>4.6500000000000004</v>
      </c>
      <c r="X46" s="201">
        <v>13.97</v>
      </c>
      <c r="Y46" s="201">
        <v>0</v>
      </c>
      <c r="Z46" s="201">
        <v>35.97</v>
      </c>
      <c r="AA46" s="201">
        <v>23.95</v>
      </c>
      <c r="AB46" s="201">
        <v>0</v>
      </c>
      <c r="AC46" s="201">
        <v>14.86</v>
      </c>
      <c r="AD46" s="201">
        <v>0</v>
      </c>
      <c r="AE46" s="201">
        <v>0</v>
      </c>
      <c r="AF46" s="201">
        <v>0</v>
      </c>
      <c r="AG46" s="201">
        <v>17.54</v>
      </c>
      <c r="AH46" s="201">
        <v>0</v>
      </c>
      <c r="AI46" s="201">
        <v>58.84</v>
      </c>
      <c r="AJ46" s="201">
        <v>0</v>
      </c>
      <c r="AK46" s="201">
        <v>76.63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39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280</v>
      </c>
      <c r="L47" s="201">
        <v>3.48</v>
      </c>
      <c r="M47" s="201">
        <v>17.73</v>
      </c>
      <c r="N47" s="201">
        <v>20.71</v>
      </c>
      <c r="O47" s="201">
        <v>36.92</v>
      </c>
      <c r="P47" s="201">
        <v>13</v>
      </c>
      <c r="Q47" s="201">
        <v>2.2000000000000002</v>
      </c>
      <c r="R47" s="201">
        <v>9.4</v>
      </c>
      <c r="S47" s="201">
        <v>5.85</v>
      </c>
      <c r="T47" s="201">
        <v>0</v>
      </c>
      <c r="U47" s="201">
        <v>24.13</v>
      </c>
      <c r="V47" s="201">
        <v>0</v>
      </c>
      <c r="W47" s="201">
        <v>4.6500000000000004</v>
      </c>
      <c r="X47" s="201">
        <v>13.98</v>
      </c>
      <c r="Y47" s="201">
        <v>0</v>
      </c>
      <c r="Z47" s="201">
        <v>35.97</v>
      </c>
      <c r="AA47" s="201">
        <v>23.95</v>
      </c>
      <c r="AB47" s="201">
        <v>0</v>
      </c>
      <c r="AC47" s="201">
        <v>9.84</v>
      </c>
      <c r="AD47" s="201">
        <v>0</v>
      </c>
      <c r="AE47" s="201">
        <v>0</v>
      </c>
      <c r="AF47" s="201">
        <v>0</v>
      </c>
      <c r="AG47" s="201">
        <v>17.54</v>
      </c>
      <c r="AH47" s="201">
        <v>0</v>
      </c>
      <c r="AI47" s="201">
        <v>36.020000000000003</v>
      </c>
      <c r="AJ47" s="201">
        <v>0</v>
      </c>
      <c r="AK47" s="201">
        <v>76.63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39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280</v>
      </c>
      <c r="L48" s="201">
        <v>3.48</v>
      </c>
      <c r="M48" s="201">
        <v>17.73</v>
      </c>
      <c r="N48" s="201">
        <v>20.71</v>
      </c>
      <c r="O48" s="201">
        <v>36.92</v>
      </c>
      <c r="P48" s="201">
        <v>13</v>
      </c>
      <c r="Q48" s="201">
        <v>2.2000000000000002</v>
      </c>
      <c r="R48" s="201">
        <v>9.4</v>
      </c>
      <c r="S48" s="201">
        <v>5.85</v>
      </c>
      <c r="T48" s="201">
        <v>0</v>
      </c>
      <c r="U48" s="201">
        <v>24.13</v>
      </c>
      <c r="V48" s="201">
        <v>0</v>
      </c>
      <c r="W48" s="201">
        <v>4.6500000000000004</v>
      </c>
      <c r="X48" s="201">
        <v>13.98</v>
      </c>
      <c r="Y48" s="201">
        <v>0</v>
      </c>
      <c r="Z48" s="201">
        <v>35.97</v>
      </c>
      <c r="AA48" s="201">
        <v>23.95</v>
      </c>
      <c r="AB48" s="201">
        <v>0</v>
      </c>
      <c r="AC48" s="201">
        <v>9.84</v>
      </c>
      <c r="AD48" s="201">
        <v>0</v>
      </c>
      <c r="AE48" s="201">
        <v>0</v>
      </c>
      <c r="AF48" s="201">
        <v>0</v>
      </c>
      <c r="AG48" s="201">
        <v>17.54</v>
      </c>
      <c r="AH48" s="201">
        <v>0</v>
      </c>
      <c r="AI48" s="201">
        <v>32.42</v>
      </c>
      <c r="AJ48" s="201">
        <v>0</v>
      </c>
      <c r="AK48" s="201">
        <v>76.040000000000006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39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280</v>
      </c>
      <c r="L49" s="201">
        <v>3.48</v>
      </c>
      <c r="M49" s="201">
        <v>18.37</v>
      </c>
      <c r="N49" s="201">
        <v>18.63</v>
      </c>
      <c r="O49" s="201">
        <v>36.92</v>
      </c>
      <c r="P49" s="201">
        <v>13</v>
      </c>
      <c r="Q49" s="201">
        <v>2.21</v>
      </c>
      <c r="R49" s="201">
        <v>9.5500000000000007</v>
      </c>
      <c r="S49" s="201">
        <v>5.94</v>
      </c>
      <c r="T49" s="201">
        <v>0</v>
      </c>
      <c r="U49" s="201">
        <v>24.13</v>
      </c>
      <c r="V49" s="201">
        <v>0</v>
      </c>
      <c r="W49" s="201">
        <v>4.6500000000000004</v>
      </c>
      <c r="X49" s="201">
        <v>31.5</v>
      </c>
      <c r="Y49" s="201">
        <v>0</v>
      </c>
      <c r="Z49" s="201">
        <v>27.94</v>
      </c>
      <c r="AA49" s="201">
        <v>18.739999999999998</v>
      </c>
      <c r="AB49" s="201">
        <v>0</v>
      </c>
      <c r="AC49" s="201">
        <v>14.85</v>
      </c>
      <c r="AD49" s="201">
        <v>0</v>
      </c>
      <c r="AE49" s="201">
        <v>0</v>
      </c>
      <c r="AF49" s="201">
        <v>0</v>
      </c>
      <c r="AG49" s="201">
        <v>17.54</v>
      </c>
      <c r="AH49" s="201">
        <v>0</v>
      </c>
      <c r="AI49" s="201">
        <v>32.42</v>
      </c>
      <c r="AJ49" s="201">
        <v>0</v>
      </c>
      <c r="AK49" s="201">
        <v>76.040000000000006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39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280</v>
      </c>
      <c r="L50" s="201">
        <v>3.48</v>
      </c>
      <c r="M50" s="201">
        <v>18.37</v>
      </c>
      <c r="N50" s="201">
        <v>18.63</v>
      </c>
      <c r="O50" s="201">
        <v>36.92</v>
      </c>
      <c r="P50" s="201">
        <v>13</v>
      </c>
      <c r="Q50" s="201">
        <v>2.21</v>
      </c>
      <c r="R50" s="201">
        <v>9.5500000000000007</v>
      </c>
      <c r="S50" s="201">
        <v>5.94</v>
      </c>
      <c r="T50" s="201">
        <v>0</v>
      </c>
      <c r="U50" s="201">
        <v>24.13</v>
      </c>
      <c r="V50" s="201">
        <v>0</v>
      </c>
      <c r="W50" s="201">
        <v>4.6500000000000004</v>
      </c>
      <c r="X50" s="201">
        <v>31.5</v>
      </c>
      <c r="Y50" s="201">
        <v>0</v>
      </c>
      <c r="Z50" s="201">
        <v>27.94</v>
      </c>
      <c r="AA50" s="201">
        <v>18.739999999999998</v>
      </c>
      <c r="AB50" s="201">
        <v>0</v>
      </c>
      <c r="AC50" s="201">
        <v>14.85</v>
      </c>
      <c r="AD50" s="201">
        <v>0</v>
      </c>
      <c r="AE50" s="201">
        <v>0</v>
      </c>
      <c r="AF50" s="201">
        <v>0</v>
      </c>
      <c r="AG50" s="201">
        <v>17.54</v>
      </c>
      <c r="AH50" s="201">
        <v>0</v>
      </c>
      <c r="AI50" s="201">
        <v>34.799999999999997</v>
      </c>
      <c r="AJ50" s="201">
        <v>0</v>
      </c>
      <c r="AK50" s="201">
        <v>76.040000000000006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39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280</v>
      </c>
      <c r="L51" s="201">
        <v>3.48</v>
      </c>
      <c r="M51" s="201">
        <v>15</v>
      </c>
      <c r="N51" s="201">
        <v>24.13</v>
      </c>
      <c r="O51" s="201">
        <v>35.57</v>
      </c>
      <c r="P51" s="201">
        <v>13</v>
      </c>
      <c r="Q51" s="201">
        <v>2.21</v>
      </c>
      <c r="R51" s="201">
        <v>9.57</v>
      </c>
      <c r="S51" s="201">
        <v>5.95</v>
      </c>
      <c r="T51" s="201">
        <v>0</v>
      </c>
      <c r="U51" s="201">
        <v>24.13</v>
      </c>
      <c r="V51" s="201">
        <v>0</v>
      </c>
      <c r="W51" s="201">
        <v>4.83</v>
      </c>
      <c r="X51" s="201">
        <v>31.72</v>
      </c>
      <c r="Y51" s="201">
        <v>0</v>
      </c>
      <c r="Z51" s="201">
        <v>28.95</v>
      </c>
      <c r="AA51" s="201">
        <v>15.93</v>
      </c>
      <c r="AB51" s="201">
        <v>0</v>
      </c>
      <c r="AC51" s="201">
        <v>14.85</v>
      </c>
      <c r="AD51" s="201">
        <v>0</v>
      </c>
      <c r="AE51" s="201">
        <v>0</v>
      </c>
      <c r="AF51" s="201">
        <v>0</v>
      </c>
      <c r="AG51" s="201">
        <v>17.54</v>
      </c>
      <c r="AH51" s="201">
        <v>0</v>
      </c>
      <c r="AI51" s="201">
        <v>35.53</v>
      </c>
      <c r="AJ51" s="201">
        <v>0</v>
      </c>
      <c r="AK51" s="201">
        <v>78.400000000000006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39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280</v>
      </c>
      <c r="L52" s="201">
        <v>3.48</v>
      </c>
      <c r="M52" s="201">
        <v>14.48</v>
      </c>
      <c r="N52" s="201">
        <v>15.66</v>
      </c>
      <c r="O52" s="201">
        <v>35.57</v>
      </c>
      <c r="P52" s="201">
        <v>6.76</v>
      </c>
      <c r="Q52" s="201">
        <v>2.21</v>
      </c>
      <c r="R52" s="201">
        <v>9.57</v>
      </c>
      <c r="S52" s="201">
        <v>5.95</v>
      </c>
      <c r="T52" s="201">
        <v>0</v>
      </c>
      <c r="U52" s="201">
        <v>22.48</v>
      </c>
      <c r="V52" s="201">
        <v>0</v>
      </c>
      <c r="W52" s="201">
        <v>4.83</v>
      </c>
      <c r="X52" s="201">
        <v>31.72</v>
      </c>
      <c r="Y52" s="201">
        <v>0</v>
      </c>
      <c r="Z52" s="201">
        <v>28.95</v>
      </c>
      <c r="AA52" s="201">
        <v>15.82</v>
      </c>
      <c r="AB52" s="201">
        <v>0</v>
      </c>
      <c r="AC52" s="201">
        <v>14.85</v>
      </c>
      <c r="AD52" s="201">
        <v>0</v>
      </c>
      <c r="AE52" s="201">
        <v>0</v>
      </c>
      <c r="AF52" s="201">
        <v>0</v>
      </c>
      <c r="AG52" s="201">
        <v>17.54</v>
      </c>
      <c r="AH52" s="201">
        <v>0</v>
      </c>
      <c r="AI52" s="201">
        <v>35.53</v>
      </c>
      <c r="AJ52" s="201">
        <v>0</v>
      </c>
      <c r="AK52" s="201">
        <v>78.400000000000006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39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280</v>
      </c>
      <c r="L53" s="201">
        <v>3.95</v>
      </c>
      <c r="M53" s="201">
        <v>14.48</v>
      </c>
      <c r="N53" s="201">
        <v>14.82</v>
      </c>
      <c r="O53" s="201">
        <v>24.19</v>
      </c>
      <c r="P53" s="201">
        <v>6.76</v>
      </c>
      <c r="Q53" s="201">
        <v>2.21</v>
      </c>
      <c r="R53" s="201">
        <v>9.57</v>
      </c>
      <c r="S53" s="201">
        <v>5.95</v>
      </c>
      <c r="T53" s="201">
        <v>0</v>
      </c>
      <c r="U53" s="201">
        <v>24.13</v>
      </c>
      <c r="V53" s="201">
        <v>0</v>
      </c>
      <c r="W53" s="201">
        <v>4.83</v>
      </c>
      <c r="X53" s="201">
        <v>31.72</v>
      </c>
      <c r="Y53" s="201">
        <v>0</v>
      </c>
      <c r="Z53" s="201">
        <v>28.95</v>
      </c>
      <c r="AA53" s="201">
        <v>19.3</v>
      </c>
      <c r="AB53" s="201">
        <v>0</v>
      </c>
      <c r="AC53" s="201">
        <v>14.85</v>
      </c>
      <c r="AD53" s="201">
        <v>0</v>
      </c>
      <c r="AE53" s="201">
        <v>0</v>
      </c>
      <c r="AF53" s="201">
        <v>0</v>
      </c>
      <c r="AG53" s="201">
        <v>17.54</v>
      </c>
      <c r="AH53" s="201">
        <v>0</v>
      </c>
      <c r="AI53" s="201">
        <v>35.53</v>
      </c>
      <c r="AJ53" s="201">
        <v>0</v>
      </c>
      <c r="AK53" s="201">
        <v>78.400000000000006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39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280</v>
      </c>
      <c r="L54" s="201">
        <v>3.95</v>
      </c>
      <c r="M54" s="201">
        <v>14.48</v>
      </c>
      <c r="N54" s="201">
        <v>14.82</v>
      </c>
      <c r="O54" s="201">
        <v>24.19</v>
      </c>
      <c r="P54" s="201">
        <v>6.76</v>
      </c>
      <c r="Q54" s="201">
        <v>2.21</v>
      </c>
      <c r="R54" s="201">
        <v>9.57</v>
      </c>
      <c r="S54" s="201">
        <v>5.95</v>
      </c>
      <c r="T54" s="201">
        <v>0</v>
      </c>
      <c r="U54" s="201">
        <v>24.13</v>
      </c>
      <c r="V54" s="201">
        <v>0</v>
      </c>
      <c r="W54" s="201">
        <v>4.83</v>
      </c>
      <c r="X54" s="201">
        <v>31.72</v>
      </c>
      <c r="Y54" s="201">
        <v>0</v>
      </c>
      <c r="Z54" s="201">
        <v>28.95</v>
      </c>
      <c r="AA54" s="201">
        <v>19.3</v>
      </c>
      <c r="AB54" s="201">
        <v>0</v>
      </c>
      <c r="AC54" s="201">
        <v>14.85</v>
      </c>
      <c r="AD54" s="201">
        <v>0</v>
      </c>
      <c r="AE54" s="201">
        <v>0</v>
      </c>
      <c r="AF54" s="201">
        <v>0</v>
      </c>
      <c r="AG54" s="201">
        <v>17.54</v>
      </c>
      <c r="AH54" s="201">
        <v>0</v>
      </c>
      <c r="AI54" s="201">
        <v>49</v>
      </c>
      <c r="AJ54" s="201">
        <v>0</v>
      </c>
      <c r="AK54" s="201">
        <v>78.400000000000006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39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280</v>
      </c>
      <c r="L55" s="201">
        <v>3.95</v>
      </c>
      <c r="M55" s="201">
        <v>14.48</v>
      </c>
      <c r="N55" s="201">
        <v>14.95</v>
      </c>
      <c r="O55" s="201">
        <v>24.19</v>
      </c>
      <c r="P55" s="201">
        <v>6.8</v>
      </c>
      <c r="Q55" s="201">
        <v>2.21</v>
      </c>
      <c r="R55" s="201">
        <v>9.57</v>
      </c>
      <c r="S55" s="201">
        <v>5.95</v>
      </c>
      <c r="T55" s="201">
        <v>0</v>
      </c>
      <c r="U55" s="201">
        <v>24.13</v>
      </c>
      <c r="V55" s="201">
        <v>0</v>
      </c>
      <c r="W55" s="201">
        <v>4.83</v>
      </c>
      <c r="X55" s="201">
        <v>31.72</v>
      </c>
      <c r="Y55" s="201">
        <v>0</v>
      </c>
      <c r="Z55" s="201">
        <v>29.38</v>
      </c>
      <c r="AA55" s="201">
        <v>19.3</v>
      </c>
      <c r="AB55" s="201">
        <v>0</v>
      </c>
      <c r="AC55" s="201">
        <v>14.85</v>
      </c>
      <c r="AD55" s="201">
        <v>0</v>
      </c>
      <c r="AE55" s="201">
        <v>0</v>
      </c>
      <c r="AF55" s="201">
        <v>0</v>
      </c>
      <c r="AG55" s="201">
        <v>17.54</v>
      </c>
      <c r="AH55" s="201">
        <v>0</v>
      </c>
      <c r="AI55" s="201">
        <v>49</v>
      </c>
      <c r="AJ55" s="201">
        <v>0</v>
      </c>
      <c r="AK55" s="201">
        <v>77.22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39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280</v>
      </c>
      <c r="L56" s="201">
        <v>3.95</v>
      </c>
      <c r="M56" s="201">
        <v>14.48</v>
      </c>
      <c r="N56" s="201">
        <v>14.95</v>
      </c>
      <c r="O56" s="201">
        <v>24.19</v>
      </c>
      <c r="P56" s="201">
        <v>6.8</v>
      </c>
      <c r="Q56" s="201">
        <v>2.21</v>
      </c>
      <c r="R56" s="201">
        <v>9.57</v>
      </c>
      <c r="S56" s="201">
        <v>5.95</v>
      </c>
      <c r="T56" s="201">
        <v>0</v>
      </c>
      <c r="U56" s="201">
        <v>24.13</v>
      </c>
      <c r="V56" s="201">
        <v>0</v>
      </c>
      <c r="W56" s="201">
        <v>4.83</v>
      </c>
      <c r="X56" s="201">
        <v>31.72</v>
      </c>
      <c r="Y56" s="201">
        <v>0</v>
      </c>
      <c r="Z56" s="201">
        <v>29.38</v>
      </c>
      <c r="AA56" s="201">
        <v>19.3</v>
      </c>
      <c r="AB56" s="201">
        <v>0</v>
      </c>
      <c r="AC56" s="201">
        <v>14.85</v>
      </c>
      <c r="AD56" s="201">
        <v>0</v>
      </c>
      <c r="AE56" s="201">
        <v>0</v>
      </c>
      <c r="AF56" s="201">
        <v>0</v>
      </c>
      <c r="AG56" s="201">
        <v>17.54</v>
      </c>
      <c r="AH56" s="201">
        <v>0</v>
      </c>
      <c r="AI56" s="201">
        <v>25</v>
      </c>
      <c r="AJ56" s="201">
        <v>0</v>
      </c>
      <c r="AK56" s="201">
        <v>77.22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39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280</v>
      </c>
      <c r="L57" s="201">
        <v>3.48</v>
      </c>
      <c r="M57" s="201">
        <v>14.48</v>
      </c>
      <c r="N57" s="201">
        <v>14.99</v>
      </c>
      <c r="O57" s="201">
        <v>24.79</v>
      </c>
      <c r="P57" s="201">
        <v>6.8</v>
      </c>
      <c r="Q57" s="201">
        <v>2.21</v>
      </c>
      <c r="R57" s="201">
        <v>9.57</v>
      </c>
      <c r="S57" s="201">
        <v>5.95</v>
      </c>
      <c r="T57" s="201">
        <v>0</v>
      </c>
      <c r="U57" s="201">
        <v>24.13</v>
      </c>
      <c r="V57" s="201">
        <v>0</v>
      </c>
      <c r="W57" s="201">
        <v>4.83</v>
      </c>
      <c r="X57" s="201">
        <v>31.72</v>
      </c>
      <c r="Y57" s="201">
        <v>0</v>
      </c>
      <c r="Z57" s="201">
        <v>29.38</v>
      </c>
      <c r="AA57" s="201">
        <v>19.3</v>
      </c>
      <c r="AB57" s="201">
        <v>0</v>
      </c>
      <c r="AC57" s="201">
        <v>14.85</v>
      </c>
      <c r="AD57" s="201">
        <v>0</v>
      </c>
      <c r="AE57" s="201">
        <v>0</v>
      </c>
      <c r="AF57" s="201">
        <v>0</v>
      </c>
      <c r="AG57" s="201">
        <v>17.54</v>
      </c>
      <c r="AH57" s="201">
        <v>0</v>
      </c>
      <c r="AI57" s="201">
        <v>25</v>
      </c>
      <c r="AJ57" s="201">
        <v>0</v>
      </c>
      <c r="AK57" s="201">
        <v>78.400000000000006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39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280</v>
      </c>
      <c r="L58" s="201">
        <v>3.48</v>
      </c>
      <c r="M58" s="201">
        <v>14.48</v>
      </c>
      <c r="N58" s="201">
        <v>14.99</v>
      </c>
      <c r="O58" s="201">
        <v>24.79</v>
      </c>
      <c r="P58" s="201">
        <v>6.8</v>
      </c>
      <c r="Q58" s="201">
        <v>2.21</v>
      </c>
      <c r="R58" s="201">
        <v>9.57</v>
      </c>
      <c r="S58" s="201">
        <v>5.95</v>
      </c>
      <c r="T58" s="201">
        <v>0</v>
      </c>
      <c r="U58" s="201">
        <v>24.13</v>
      </c>
      <c r="V58" s="201">
        <v>0</v>
      </c>
      <c r="W58" s="201">
        <v>4.83</v>
      </c>
      <c r="X58" s="201">
        <v>31.72</v>
      </c>
      <c r="Y58" s="201">
        <v>0</v>
      </c>
      <c r="Z58" s="201">
        <v>29.38</v>
      </c>
      <c r="AA58" s="201">
        <v>19.3</v>
      </c>
      <c r="AB58" s="201">
        <v>0</v>
      </c>
      <c r="AC58" s="201">
        <v>14.85</v>
      </c>
      <c r="AD58" s="201">
        <v>0</v>
      </c>
      <c r="AE58" s="201">
        <v>0</v>
      </c>
      <c r="AF58" s="201">
        <v>0</v>
      </c>
      <c r="AG58" s="201">
        <v>17.54</v>
      </c>
      <c r="AH58" s="201">
        <v>0</v>
      </c>
      <c r="AI58" s="201">
        <v>25</v>
      </c>
      <c r="AJ58" s="201">
        <v>0</v>
      </c>
      <c r="AK58" s="201">
        <v>78.400000000000006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39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280</v>
      </c>
      <c r="L59" s="201">
        <v>3.48</v>
      </c>
      <c r="M59" s="201">
        <v>14.48</v>
      </c>
      <c r="N59" s="201">
        <v>15.38</v>
      </c>
      <c r="O59" s="201">
        <v>27.57</v>
      </c>
      <c r="P59" s="201">
        <v>6.79</v>
      </c>
      <c r="Q59" s="201">
        <v>2.21</v>
      </c>
      <c r="R59" s="201">
        <v>9.57</v>
      </c>
      <c r="S59" s="201">
        <v>5.95</v>
      </c>
      <c r="T59" s="201">
        <v>0</v>
      </c>
      <c r="U59" s="201">
        <v>24.13</v>
      </c>
      <c r="V59" s="201">
        <v>0</v>
      </c>
      <c r="W59" s="201">
        <v>4.83</v>
      </c>
      <c r="X59" s="201">
        <v>31.72</v>
      </c>
      <c r="Y59" s="201">
        <v>0</v>
      </c>
      <c r="Z59" s="201">
        <v>28.95</v>
      </c>
      <c r="AA59" s="201">
        <v>19.3</v>
      </c>
      <c r="AB59" s="201">
        <v>0</v>
      </c>
      <c r="AC59" s="201">
        <v>14.85</v>
      </c>
      <c r="AD59" s="201">
        <v>0</v>
      </c>
      <c r="AE59" s="201">
        <v>0</v>
      </c>
      <c r="AF59" s="201">
        <v>0</v>
      </c>
      <c r="AG59" s="201">
        <v>17.54</v>
      </c>
      <c r="AH59" s="201">
        <v>0</v>
      </c>
      <c r="AI59" s="201">
        <v>25</v>
      </c>
      <c r="AJ59" s="201">
        <v>0</v>
      </c>
      <c r="AK59" s="201">
        <v>78.400000000000006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39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280</v>
      </c>
      <c r="L60" s="201">
        <v>3.48</v>
      </c>
      <c r="M60" s="201">
        <v>14.48</v>
      </c>
      <c r="N60" s="201">
        <v>15.38</v>
      </c>
      <c r="O60" s="201">
        <v>27.57</v>
      </c>
      <c r="P60" s="201">
        <v>6.79</v>
      </c>
      <c r="Q60" s="201">
        <v>2.21</v>
      </c>
      <c r="R60" s="201">
        <v>9.57</v>
      </c>
      <c r="S60" s="201">
        <v>5.95</v>
      </c>
      <c r="T60" s="201">
        <v>0</v>
      </c>
      <c r="U60" s="201">
        <v>24.13</v>
      </c>
      <c r="V60" s="201">
        <v>0</v>
      </c>
      <c r="W60" s="201">
        <v>4.83</v>
      </c>
      <c r="X60" s="201">
        <v>31.72</v>
      </c>
      <c r="Y60" s="201">
        <v>0</v>
      </c>
      <c r="Z60" s="201">
        <v>28.95</v>
      </c>
      <c r="AA60" s="201">
        <v>19.3</v>
      </c>
      <c r="AB60" s="201">
        <v>0</v>
      </c>
      <c r="AC60" s="201">
        <v>14.85</v>
      </c>
      <c r="AD60" s="201">
        <v>0</v>
      </c>
      <c r="AE60" s="201">
        <v>0</v>
      </c>
      <c r="AF60" s="201">
        <v>0</v>
      </c>
      <c r="AG60" s="201">
        <v>17.54</v>
      </c>
      <c r="AH60" s="201">
        <v>0</v>
      </c>
      <c r="AI60" s="201">
        <v>25</v>
      </c>
      <c r="AJ60" s="201">
        <v>0</v>
      </c>
      <c r="AK60" s="201">
        <v>78.400000000000006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39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280</v>
      </c>
      <c r="L61" s="201">
        <v>3.48</v>
      </c>
      <c r="M61" s="201">
        <v>14.48</v>
      </c>
      <c r="N61" s="201">
        <v>15.38</v>
      </c>
      <c r="O61" s="201">
        <v>27.57</v>
      </c>
      <c r="P61" s="201">
        <v>6.79</v>
      </c>
      <c r="Q61" s="201">
        <v>2.13</v>
      </c>
      <c r="R61" s="201">
        <v>9.57</v>
      </c>
      <c r="S61" s="201">
        <v>5.95</v>
      </c>
      <c r="T61" s="201">
        <v>0</v>
      </c>
      <c r="U61" s="201">
        <v>59.94</v>
      </c>
      <c r="V61" s="201">
        <v>0</v>
      </c>
      <c r="W61" s="201">
        <v>4.83</v>
      </c>
      <c r="X61" s="201">
        <v>31.72</v>
      </c>
      <c r="Y61" s="201">
        <v>0</v>
      </c>
      <c r="Z61" s="201">
        <v>28.95</v>
      </c>
      <c r="AA61" s="201">
        <v>19.3</v>
      </c>
      <c r="AB61" s="201">
        <v>0</v>
      </c>
      <c r="AC61" s="201">
        <v>14.85</v>
      </c>
      <c r="AD61" s="201">
        <v>0</v>
      </c>
      <c r="AE61" s="201">
        <v>0</v>
      </c>
      <c r="AF61" s="201">
        <v>0</v>
      </c>
      <c r="AG61" s="201">
        <v>17.54</v>
      </c>
      <c r="AH61" s="201">
        <v>0</v>
      </c>
      <c r="AI61" s="201">
        <v>25</v>
      </c>
      <c r="AJ61" s="201">
        <v>0</v>
      </c>
      <c r="AK61" s="201">
        <v>78.400000000000006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39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280</v>
      </c>
      <c r="L62" s="201">
        <v>3.48</v>
      </c>
      <c r="M62" s="201">
        <v>14.48</v>
      </c>
      <c r="N62" s="201">
        <v>15.38</v>
      </c>
      <c r="O62" s="201">
        <v>27.57</v>
      </c>
      <c r="P62" s="201">
        <v>6.79</v>
      </c>
      <c r="Q62" s="201">
        <v>2.13</v>
      </c>
      <c r="R62" s="201">
        <v>9.57</v>
      </c>
      <c r="S62" s="201">
        <v>5.95</v>
      </c>
      <c r="T62" s="201">
        <v>0</v>
      </c>
      <c r="U62" s="201">
        <v>59.94</v>
      </c>
      <c r="V62" s="201">
        <v>0</v>
      </c>
      <c r="W62" s="201">
        <v>4.83</v>
      </c>
      <c r="X62" s="201">
        <v>31.72</v>
      </c>
      <c r="Y62" s="201">
        <v>0</v>
      </c>
      <c r="Z62" s="201">
        <v>28.95</v>
      </c>
      <c r="AA62" s="201">
        <v>19.3</v>
      </c>
      <c r="AB62" s="201">
        <v>0</v>
      </c>
      <c r="AC62" s="201">
        <v>12.85</v>
      </c>
      <c r="AD62" s="201">
        <v>0</v>
      </c>
      <c r="AE62" s="201">
        <v>0</v>
      </c>
      <c r="AF62" s="201">
        <v>0</v>
      </c>
      <c r="AG62" s="201">
        <v>17.54</v>
      </c>
      <c r="AH62" s="201">
        <v>0</v>
      </c>
      <c r="AI62" s="201">
        <v>25</v>
      </c>
      <c r="AJ62" s="201">
        <v>0</v>
      </c>
      <c r="AK62" s="201">
        <v>78.400000000000006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39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280</v>
      </c>
      <c r="L63" s="201">
        <v>3.48</v>
      </c>
      <c r="M63" s="201">
        <v>14.48</v>
      </c>
      <c r="N63" s="201">
        <v>14.48</v>
      </c>
      <c r="O63" s="201">
        <v>11.98</v>
      </c>
      <c r="P63" s="201">
        <v>6.76</v>
      </c>
      <c r="Q63" s="201">
        <v>2.21</v>
      </c>
      <c r="R63" s="201">
        <v>9.57</v>
      </c>
      <c r="S63" s="201">
        <v>5.95</v>
      </c>
      <c r="T63" s="201">
        <v>0</v>
      </c>
      <c r="U63" s="201">
        <v>59.94</v>
      </c>
      <c r="V63" s="201">
        <v>0</v>
      </c>
      <c r="W63" s="201">
        <v>4.83</v>
      </c>
      <c r="X63" s="201">
        <v>31.72</v>
      </c>
      <c r="Y63" s="201">
        <v>0</v>
      </c>
      <c r="Z63" s="201">
        <v>28.95</v>
      </c>
      <c r="AA63" s="201">
        <v>19.3</v>
      </c>
      <c r="AB63" s="201">
        <v>0</v>
      </c>
      <c r="AC63" s="201">
        <v>12.85</v>
      </c>
      <c r="AD63" s="201">
        <v>0</v>
      </c>
      <c r="AE63" s="201">
        <v>0</v>
      </c>
      <c r="AF63" s="201">
        <v>0</v>
      </c>
      <c r="AG63" s="201">
        <v>17.54</v>
      </c>
      <c r="AH63" s="201">
        <v>0</v>
      </c>
      <c r="AI63" s="201">
        <v>25</v>
      </c>
      <c r="AJ63" s="201">
        <v>0</v>
      </c>
      <c r="AK63" s="201">
        <v>78.400000000000006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39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280</v>
      </c>
      <c r="L64" s="201">
        <v>3.48</v>
      </c>
      <c r="M64" s="201">
        <v>14.48</v>
      </c>
      <c r="N64" s="201">
        <v>14.48</v>
      </c>
      <c r="O64" s="201">
        <v>11.98</v>
      </c>
      <c r="P64" s="201">
        <v>6.76</v>
      </c>
      <c r="Q64" s="201">
        <v>2.21</v>
      </c>
      <c r="R64" s="201">
        <v>9.57</v>
      </c>
      <c r="S64" s="201">
        <v>5.95</v>
      </c>
      <c r="T64" s="201">
        <v>0</v>
      </c>
      <c r="U64" s="201">
        <v>59.94</v>
      </c>
      <c r="V64" s="201">
        <v>0</v>
      </c>
      <c r="W64" s="201">
        <v>4.83</v>
      </c>
      <c r="X64" s="201">
        <v>31.72</v>
      </c>
      <c r="Y64" s="201">
        <v>0</v>
      </c>
      <c r="Z64" s="201">
        <v>28.95</v>
      </c>
      <c r="AA64" s="201">
        <v>19.3</v>
      </c>
      <c r="AB64" s="201">
        <v>0</v>
      </c>
      <c r="AC64" s="201">
        <v>12.85</v>
      </c>
      <c r="AD64" s="201">
        <v>0</v>
      </c>
      <c r="AE64" s="201">
        <v>0</v>
      </c>
      <c r="AF64" s="201">
        <v>0</v>
      </c>
      <c r="AG64" s="201">
        <v>17.54</v>
      </c>
      <c r="AH64" s="201">
        <v>0</v>
      </c>
      <c r="AI64" s="201">
        <v>25</v>
      </c>
      <c r="AJ64" s="201">
        <v>0</v>
      </c>
      <c r="AK64" s="201">
        <v>78.400000000000006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39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280</v>
      </c>
      <c r="L65" s="201">
        <v>3.48</v>
      </c>
      <c r="M65" s="201">
        <v>14.48</v>
      </c>
      <c r="N65" s="201">
        <v>14.48</v>
      </c>
      <c r="O65" s="201">
        <v>10.23</v>
      </c>
      <c r="P65" s="201">
        <v>6.76</v>
      </c>
      <c r="Q65" s="201">
        <v>2.21</v>
      </c>
      <c r="R65" s="201">
        <v>9.57</v>
      </c>
      <c r="S65" s="201">
        <v>5.95</v>
      </c>
      <c r="T65" s="201">
        <v>0</v>
      </c>
      <c r="U65" s="201">
        <v>59.94</v>
      </c>
      <c r="V65" s="201">
        <v>0</v>
      </c>
      <c r="W65" s="201">
        <v>4.83</v>
      </c>
      <c r="X65" s="201">
        <v>31.72</v>
      </c>
      <c r="Y65" s="201">
        <v>0</v>
      </c>
      <c r="Z65" s="201">
        <v>28.95</v>
      </c>
      <c r="AA65" s="201">
        <v>19.3</v>
      </c>
      <c r="AB65" s="201">
        <v>0</v>
      </c>
      <c r="AC65" s="201">
        <v>12.85</v>
      </c>
      <c r="AD65" s="201">
        <v>0</v>
      </c>
      <c r="AE65" s="201">
        <v>0</v>
      </c>
      <c r="AF65" s="201">
        <v>0</v>
      </c>
      <c r="AG65" s="201">
        <v>17.54</v>
      </c>
      <c r="AH65" s="201">
        <v>0</v>
      </c>
      <c r="AI65" s="201">
        <v>25</v>
      </c>
      <c r="AJ65" s="201">
        <v>0</v>
      </c>
      <c r="AK65" s="201">
        <v>77.22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39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280</v>
      </c>
      <c r="L66" s="201">
        <v>3.48</v>
      </c>
      <c r="M66" s="201">
        <v>14.48</v>
      </c>
      <c r="N66" s="201">
        <v>14.48</v>
      </c>
      <c r="O66" s="201">
        <v>10.23</v>
      </c>
      <c r="P66" s="201">
        <v>6.76</v>
      </c>
      <c r="Q66" s="201">
        <v>2.21</v>
      </c>
      <c r="R66" s="201">
        <v>9.57</v>
      </c>
      <c r="S66" s="201">
        <v>5.95</v>
      </c>
      <c r="T66" s="201">
        <v>0</v>
      </c>
      <c r="U66" s="201">
        <v>59.94</v>
      </c>
      <c r="V66" s="201">
        <v>0</v>
      </c>
      <c r="W66" s="201">
        <v>4.83</v>
      </c>
      <c r="X66" s="201">
        <v>31.72</v>
      </c>
      <c r="Y66" s="201">
        <v>0</v>
      </c>
      <c r="Z66" s="201">
        <v>28.95</v>
      </c>
      <c r="AA66" s="201">
        <v>19.3</v>
      </c>
      <c r="AB66" s="201">
        <v>0</v>
      </c>
      <c r="AC66" s="201">
        <v>11.95</v>
      </c>
      <c r="AD66" s="201">
        <v>0</v>
      </c>
      <c r="AE66" s="201">
        <v>0</v>
      </c>
      <c r="AF66" s="201">
        <v>0</v>
      </c>
      <c r="AG66" s="201">
        <v>17.54</v>
      </c>
      <c r="AH66" s="201">
        <v>0</v>
      </c>
      <c r="AI66" s="201">
        <v>25</v>
      </c>
      <c r="AJ66" s="201">
        <v>0</v>
      </c>
      <c r="AK66" s="201">
        <v>77.22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39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280</v>
      </c>
      <c r="L67" s="201">
        <v>3.48</v>
      </c>
      <c r="M67" s="201">
        <v>14.48</v>
      </c>
      <c r="N67" s="201">
        <v>14.48</v>
      </c>
      <c r="O67" s="201">
        <v>9.65</v>
      </c>
      <c r="P67" s="201">
        <v>6.76</v>
      </c>
      <c r="Q67" s="201">
        <v>2.2000000000000002</v>
      </c>
      <c r="R67" s="201">
        <v>8.99</v>
      </c>
      <c r="S67" s="201">
        <v>5.3</v>
      </c>
      <c r="T67" s="201">
        <v>0</v>
      </c>
      <c r="U67" s="201">
        <v>59.94</v>
      </c>
      <c r="V67" s="201">
        <v>0</v>
      </c>
      <c r="W67" s="201">
        <v>4.82</v>
      </c>
      <c r="X67" s="201">
        <v>14.48</v>
      </c>
      <c r="Y67" s="201">
        <v>0</v>
      </c>
      <c r="Z67" s="201">
        <v>28.95</v>
      </c>
      <c r="AA67" s="201">
        <v>19.3</v>
      </c>
      <c r="AB67" s="201">
        <v>0</v>
      </c>
      <c r="AC67" s="201">
        <v>11.95</v>
      </c>
      <c r="AD67" s="201">
        <v>0</v>
      </c>
      <c r="AE67" s="201">
        <v>0</v>
      </c>
      <c r="AF67" s="201">
        <v>0</v>
      </c>
      <c r="AG67" s="201">
        <v>17.54</v>
      </c>
      <c r="AH67" s="201">
        <v>0</v>
      </c>
      <c r="AI67" s="201">
        <v>25</v>
      </c>
      <c r="AJ67" s="201">
        <v>0</v>
      </c>
      <c r="AK67" s="201">
        <v>76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39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280</v>
      </c>
      <c r="L68" s="201">
        <v>3.48</v>
      </c>
      <c r="M68" s="201">
        <v>14.48</v>
      </c>
      <c r="N68" s="201">
        <v>14.48</v>
      </c>
      <c r="O68" s="201">
        <v>9.65</v>
      </c>
      <c r="P68" s="201">
        <v>6.76</v>
      </c>
      <c r="Q68" s="201">
        <v>2.2000000000000002</v>
      </c>
      <c r="R68" s="201">
        <v>9.2799999999999994</v>
      </c>
      <c r="S68" s="201">
        <v>5.3</v>
      </c>
      <c r="T68" s="201">
        <v>0</v>
      </c>
      <c r="U68" s="201">
        <v>59.94</v>
      </c>
      <c r="V68" s="201">
        <v>0</v>
      </c>
      <c r="W68" s="201">
        <v>4.82</v>
      </c>
      <c r="X68" s="201">
        <v>14.48</v>
      </c>
      <c r="Y68" s="201">
        <v>0</v>
      </c>
      <c r="Z68" s="201">
        <v>28.95</v>
      </c>
      <c r="AA68" s="201">
        <v>19.3</v>
      </c>
      <c r="AB68" s="201">
        <v>0</v>
      </c>
      <c r="AC68" s="201">
        <v>11.95</v>
      </c>
      <c r="AD68" s="201">
        <v>0</v>
      </c>
      <c r="AE68" s="201">
        <v>0</v>
      </c>
      <c r="AF68" s="201">
        <v>0</v>
      </c>
      <c r="AG68" s="201">
        <v>17.54</v>
      </c>
      <c r="AH68" s="201">
        <v>0</v>
      </c>
      <c r="AI68" s="201">
        <v>25</v>
      </c>
      <c r="AJ68" s="201">
        <v>0</v>
      </c>
      <c r="AK68" s="201">
        <v>76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39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280</v>
      </c>
      <c r="L69" s="201">
        <v>2.44</v>
      </c>
      <c r="M69" s="201">
        <v>24.13</v>
      </c>
      <c r="N69" s="201">
        <v>24.13</v>
      </c>
      <c r="O69" s="201">
        <v>24.13</v>
      </c>
      <c r="P69" s="201">
        <v>6.76</v>
      </c>
      <c r="Q69" s="201">
        <v>2.15</v>
      </c>
      <c r="R69" s="201">
        <v>9.14</v>
      </c>
      <c r="S69" s="201">
        <v>5</v>
      </c>
      <c r="T69" s="201">
        <v>0</v>
      </c>
      <c r="U69" s="201">
        <v>59.94</v>
      </c>
      <c r="V69" s="201">
        <v>0</v>
      </c>
      <c r="W69" s="201">
        <v>4.82</v>
      </c>
      <c r="X69" s="201">
        <v>39.049999999999997</v>
      </c>
      <c r="Y69" s="201">
        <v>0</v>
      </c>
      <c r="Z69" s="201">
        <v>28.41</v>
      </c>
      <c r="AA69" s="201">
        <v>19</v>
      </c>
      <c r="AB69" s="201">
        <v>0</v>
      </c>
      <c r="AC69" s="201">
        <v>11.95</v>
      </c>
      <c r="AD69" s="201">
        <v>0</v>
      </c>
      <c r="AE69" s="201">
        <v>0</v>
      </c>
      <c r="AF69" s="201">
        <v>0</v>
      </c>
      <c r="AG69" s="201">
        <v>17.54</v>
      </c>
      <c r="AH69" s="201">
        <v>0</v>
      </c>
      <c r="AI69" s="201">
        <v>25</v>
      </c>
      <c r="AJ69" s="201">
        <v>0</v>
      </c>
      <c r="AK69" s="201">
        <v>76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33.11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280</v>
      </c>
      <c r="L70" s="201">
        <v>2.44</v>
      </c>
      <c r="M70" s="201">
        <v>30.11</v>
      </c>
      <c r="N70" s="201">
        <v>33.78</v>
      </c>
      <c r="O70" s="201">
        <v>43.43</v>
      </c>
      <c r="P70" s="201">
        <v>6.76</v>
      </c>
      <c r="Q70" s="201">
        <v>2.15</v>
      </c>
      <c r="R70" s="201">
        <v>9.14</v>
      </c>
      <c r="S70" s="201">
        <v>5</v>
      </c>
      <c r="T70" s="201">
        <v>0</v>
      </c>
      <c r="U70" s="201">
        <v>59.94</v>
      </c>
      <c r="V70" s="201">
        <v>0</v>
      </c>
      <c r="W70" s="201">
        <v>4.82</v>
      </c>
      <c r="X70" s="201">
        <v>39.049999999999997</v>
      </c>
      <c r="Y70" s="201">
        <v>0</v>
      </c>
      <c r="Z70" s="201">
        <v>28.41</v>
      </c>
      <c r="AA70" s="201">
        <v>19</v>
      </c>
      <c r="AB70" s="201">
        <v>0</v>
      </c>
      <c r="AC70" s="201">
        <v>11.95</v>
      </c>
      <c r="AD70" s="201">
        <v>0</v>
      </c>
      <c r="AE70" s="201">
        <v>0</v>
      </c>
      <c r="AF70" s="201">
        <v>0</v>
      </c>
      <c r="AG70" s="201">
        <v>17.54</v>
      </c>
      <c r="AH70" s="201">
        <v>0</v>
      </c>
      <c r="AI70" s="201">
        <v>25</v>
      </c>
      <c r="AJ70" s="201">
        <v>0</v>
      </c>
      <c r="AK70" s="201">
        <v>76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28.27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280</v>
      </c>
      <c r="L71" s="201">
        <v>2.44</v>
      </c>
      <c r="M71" s="201">
        <v>30.11</v>
      </c>
      <c r="N71" s="201">
        <v>50.07</v>
      </c>
      <c r="O71" s="201">
        <v>70.73</v>
      </c>
      <c r="P71" s="201">
        <v>6.76</v>
      </c>
      <c r="Q71" s="201">
        <v>2.15</v>
      </c>
      <c r="R71" s="201">
        <v>9.14</v>
      </c>
      <c r="S71" s="201">
        <v>5</v>
      </c>
      <c r="T71" s="201">
        <v>0</v>
      </c>
      <c r="U71" s="201">
        <v>59.94</v>
      </c>
      <c r="V71" s="201">
        <v>0</v>
      </c>
      <c r="W71" s="201">
        <v>4.82</v>
      </c>
      <c r="X71" s="201">
        <v>39.049999999999997</v>
      </c>
      <c r="Y71" s="201">
        <v>0</v>
      </c>
      <c r="Z71" s="201">
        <v>28.41</v>
      </c>
      <c r="AA71" s="201">
        <v>19</v>
      </c>
      <c r="AB71" s="201">
        <v>0</v>
      </c>
      <c r="AC71" s="201">
        <v>11.95</v>
      </c>
      <c r="AD71" s="201">
        <v>0</v>
      </c>
      <c r="AE71" s="201">
        <v>0</v>
      </c>
      <c r="AF71" s="201">
        <v>0</v>
      </c>
      <c r="AG71" s="201">
        <v>17.54</v>
      </c>
      <c r="AH71" s="201">
        <v>0</v>
      </c>
      <c r="AI71" s="201">
        <v>25</v>
      </c>
      <c r="AJ71" s="201">
        <v>0</v>
      </c>
      <c r="AK71" s="201">
        <v>76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24.4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280</v>
      </c>
      <c r="L72" s="201">
        <v>2.44</v>
      </c>
      <c r="M72" s="201">
        <v>30.11</v>
      </c>
      <c r="N72" s="201">
        <v>50.07</v>
      </c>
      <c r="O72" s="201">
        <v>70.73</v>
      </c>
      <c r="P72" s="201">
        <v>6.76</v>
      </c>
      <c r="Q72" s="201">
        <v>2.15</v>
      </c>
      <c r="R72" s="201">
        <v>9.14</v>
      </c>
      <c r="S72" s="201">
        <v>5</v>
      </c>
      <c r="T72" s="201">
        <v>0</v>
      </c>
      <c r="U72" s="201">
        <v>59.94</v>
      </c>
      <c r="V72" s="201">
        <v>0</v>
      </c>
      <c r="W72" s="201">
        <v>4.82</v>
      </c>
      <c r="X72" s="201">
        <v>39.049999999999997</v>
      </c>
      <c r="Y72" s="201">
        <v>0</v>
      </c>
      <c r="Z72" s="201">
        <v>28.41</v>
      </c>
      <c r="AA72" s="201">
        <v>19</v>
      </c>
      <c r="AB72" s="201">
        <v>0</v>
      </c>
      <c r="AC72" s="201">
        <v>11.95</v>
      </c>
      <c r="AD72" s="201">
        <v>0</v>
      </c>
      <c r="AE72" s="201">
        <v>0</v>
      </c>
      <c r="AF72" s="201">
        <v>0</v>
      </c>
      <c r="AG72" s="201">
        <v>17.54</v>
      </c>
      <c r="AH72" s="201">
        <v>0</v>
      </c>
      <c r="AI72" s="201">
        <v>25</v>
      </c>
      <c r="AJ72" s="201">
        <v>0</v>
      </c>
      <c r="AK72" s="201">
        <v>76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22.3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280</v>
      </c>
      <c r="L73" s="201">
        <v>2.44</v>
      </c>
      <c r="M73" s="201">
        <v>30.11</v>
      </c>
      <c r="N73" s="201">
        <v>50.07</v>
      </c>
      <c r="O73" s="201">
        <v>70.73</v>
      </c>
      <c r="P73" s="201">
        <v>6.76</v>
      </c>
      <c r="Q73" s="201">
        <v>2.15</v>
      </c>
      <c r="R73" s="201">
        <v>9.14</v>
      </c>
      <c r="S73" s="201">
        <v>5</v>
      </c>
      <c r="T73" s="201">
        <v>0</v>
      </c>
      <c r="U73" s="201">
        <v>59.94</v>
      </c>
      <c r="V73" s="201">
        <v>0</v>
      </c>
      <c r="W73" s="201">
        <v>4.82</v>
      </c>
      <c r="X73" s="201">
        <v>39.049999999999997</v>
      </c>
      <c r="Y73" s="201">
        <v>0</v>
      </c>
      <c r="Z73" s="201">
        <v>28.41</v>
      </c>
      <c r="AA73" s="201">
        <v>19</v>
      </c>
      <c r="AB73" s="201">
        <v>0</v>
      </c>
      <c r="AC73" s="201">
        <v>11.95</v>
      </c>
      <c r="AD73" s="201">
        <v>0</v>
      </c>
      <c r="AE73" s="201">
        <v>0</v>
      </c>
      <c r="AF73" s="201">
        <v>0</v>
      </c>
      <c r="AG73" s="201">
        <v>17.54</v>
      </c>
      <c r="AH73" s="201">
        <v>0</v>
      </c>
      <c r="AI73" s="201">
        <v>25</v>
      </c>
      <c r="AJ73" s="201">
        <v>0</v>
      </c>
      <c r="AK73" s="201">
        <v>76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20.149999999999999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280</v>
      </c>
      <c r="L74" s="201">
        <v>2.44</v>
      </c>
      <c r="M74" s="201">
        <v>30.11</v>
      </c>
      <c r="N74" s="201">
        <v>50.07</v>
      </c>
      <c r="O74" s="201">
        <v>70.73</v>
      </c>
      <c r="P74" s="201">
        <v>6.76</v>
      </c>
      <c r="Q74" s="201">
        <v>2.15</v>
      </c>
      <c r="R74" s="201">
        <v>9.14</v>
      </c>
      <c r="S74" s="201">
        <v>5</v>
      </c>
      <c r="T74" s="201">
        <v>0</v>
      </c>
      <c r="U74" s="201">
        <v>59.94</v>
      </c>
      <c r="V74" s="201">
        <v>0</v>
      </c>
      <c r="W74" s="201">
        <v>4.82</v>
      </c>
      <c r="X74" s="201">
        <v>39.049999999999997</v>
      </c>
      <c r="Y74" s="201">
        <v>0</v>
      </c>
      <c r="Z74" s="201">
        <v>28.41</v>
      </c>
      <c r="AA74" s="201">
        <v>19</v>
      </c>
      <c r="AB74" s="201">
        <v>0</v>
      </c>
      <c r="AC74" s="201">
        <v>13.85</v>
      </c>
      <c r="AD74" s="201">
        <v>0</v>
      </c>
      <c r="AE74" s="201">
        <v>0</v>
      </c>
      <c r="AF74" s="201">
        <v>0</v>
      </c>
      <c r="AG74" s="201">
        <v>17.54</v>
      </c>
      <c r="AH74" s="201">
        <v>0</v>
      </c>
      <c r="AI74" s="201">
        <v>25</v>
      </c>
      <c r="AJ74" s="201">
        <v>0</v>
      </c>
      <c r="AK74" s="201">
        <v>76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12.29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280</v>
      </c>
      <c r="L75" s="201">
        <v>2.44</v>
      </c>
      <c r="M75" s="201">
        <v>30.11</v>
      </c>
      <c r="N75" s="201">
        <v>50.07</v>
      </c>
      <c r="O75" s="201">
        <v>70.73</v>
      </c>
      <c r="P75" s="201">
        <v>23.62</v>
      </c>
      <c r="Q75" s="201">
        <v>1.93</v>
      </c>
      <c r="R75" s="201">
        <v>7.12</v>
      </c>
      <c r="S75" s="201">
        <v>4.82</v>
      </c>
      <c r="T75" s="201">
        <v>0</v>
      </c>
      <c r="U75" s="201">
        <v>59.94</v>
      </c>
      <c r="V75" s="201">
        <v>0</v>
      </c>
      <c r="W75" s="201">
        <v>4.82</v>
      </c>
      <c r="X75" s="201">
        <v>21.23</v>
      </c>
      <c r="Y75" s="201">
        <v>0</v>
      </c>
      <c r="Z75" s="201">
        <v>25.93</v>
      </c>
      <c r="AA75" s="201">
        <v>15.65</v>
      </c>
      <c r="AB75" s="201">
        <v>0</v>
      </c>
      <c r="AC75" s="201">
        <v>9.58</v>
      </c>
      <c r="AD75" s="201">
        <v>0</v>
      </c>
      <c r="AE75" s="201">
        <v>0</v>
      </c>
      <c r="AF75" s="201">
        <v>0</v>
      </c>
      <c r="AG75" s="201">
        <v>17.54</v>
      </c>
      <c r="AH75" s="201">
        <v>0</v>
      </c>
      <c r="AI75" s="201">
        <v>25</v>
      </c>
      <c r="AJ75" s="201">
        <v>0</v>
      </c>
      <c r="AK75" s="201">
        <v>76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280</v>
      </c>
      <c r="L76" s="201">
        <v>0.47</v>
      </c>
      <c r="M76" s="201">
        <v>30.11</v>
      </c>
      <c r="N76" s="201">
        <v>50.07</v>
      </c>
      <c r="O76" s="201">
        <v>70.73</v>
      </c>
      <c r="P76" s="201">
        <v>22.78</v>
      </c>
      <c r="Q76" s="201">
        <v>1.93</v>
      </c>
      <c r="R76" s="201">
        <v>6.93</v>
      </c>
      <c r="S76" s="201">
        <v>4.82</v>
      </c>
      <c r="T76" s="201">
        <v>0</v>
      </c>
      <c r="U76" s="201">
        <v>59.94</v>
      </c>
      <c r="V76" s="201">
        <v>0</v>
      </c>
      <c r="W76" s="201">
        <v>4.82</v>
      </c>
      <c r="X76" s="201">
        <v>21.23</v>
      </c>
      <c r="Y76" s="201">
        <v>0</v>
      </c>
      <c r="Z76" s="201">
        <v>25.93</v>
      </c>
      <c r="AA76" s="201">
        <v>15.65</v>
      </c>
      <c r="AB76" s="201">
        <v>0</v>
      </c>
      <c r="AC76" s="201">
        <v>10.53</v>
      </c>
      <c r="AD76" s="201">
        <v>0</v>
      </c>
      <c r="AE76" s="201">
        <v>0</v>
      </c>
      <c r="AF76" s="201">
        <v>0</v>
      </c>
      <c r="AG76" s="201">
        <v>17.54</v>
      </c>
      <c r="AH76" s="201">
        <v>0</v>
      </c>
      <c r="AI76" s="201">
        <v>25</v>
      </c>
      <c r="AJ76" s="201">
        <v>0</v>
      </c>
      <c r="AK76" s="201">
        <v>76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280</v>
      </c>
      <c r="L77" s="201">
        <v>0.47</v>
      </c>
      <c r="M77" s="201">
        <v>30.11</v>
      </c>
      <c r="N77" s="201">
        <v>50.07</v>
      </c>
      <c r="O77" s="201">
        <v>70.73</v>
      </c>
      <c r="P77" s="201">
        <v>22.78</v>
      </c>
      <c r="Q77" s="201">
        <v>1.93</v>
      </c>
      <c r="R77" s="201">
        <v>6.95</v>
      </c>
      <c r="S77" s="201">
        <v>4.82</v>
      </c>
      <c r="T77" s="201">
        <v>0</v>
      </c>
      <c r="U77" s="201">
        <v>59.94</v>
      </c>
      <c r="V77" s="201">
        <v>0</v>
      </c>
      <c r="W77" s="201">
        <v>4.82</v>
      </c>
      <c r="X77" s="201">
        <v>21.23</v>
      </c>
      <c r="Y77" s="201">
        <v>0</v>
      </c>
      <c r="Z77" s="201">
        <v>29.05</v>
      </c>
      <c r="AA77" s="201">
        <v>19.239999999999998</v>
      </c>
      <c r="AB77" s="201">
        <v>0</v>
      </c>
      <c r="AC77" s="201">
        <v>9.58</v>
      </c>
      <c r="AD77" s="201">
        <v>0</v>
      </c>
      <c r="AE77" s="201">
        <v>0</v>
      </c>
      <c r="AF77" s="201">
        <v>0</v>
      </c>
      <c r="AG77" s="201">
        <v>17.54</v>
      </c>
      <c r="AH77" s="201">
        <v>0</v>
      </c>
      <c r="AI77" s="201">
        <v>25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280</v>
      </c>
      <c r="L78" s="201">
        <v>0.47</v>
      </c>
      <c r="M78" s="201">
        <v>30.11</v>
      </c>
      <c r="N78" s="201">
        <v>50.07</v>
      </c>
      <c r="O78" s="201">
        <v>70.73</v>
      </c>
      <c r="P78" s="201">
        <v>22.78</v>
      </c>
      <c r="Q78" s="201">
        <v>1.93</v>
      </c>
      <c r="R78" s="201">
        <v>6.95</v>
      </c>
      <c r="S78" s="201">
        <v>4.82</v>
      </c>
      <c r="T78" s="201">
        <v>0</v>
      </c>
      <c r="U78" s="201">
        <v>59.94</v>
      </c>
      <c r="V78" s="201">
        <v>0</v>
      </c>
      <c r="W78" s="201">
        <v>4.82</v>
      </c>
      <c r="X78" s="201">
        <v>21.23</v>
      </c>
      <c r="Y78" s="201">
        <v>0</v>
      </c>
      <c r="Z78" s="201">
        <v>29.05</v>
      </c>
      <c r="AA78" s="201">
        <v>19.239999999999998</v>
      </c>
      <c r="AB78" s="201">
        <v>0</v>
      </c>
      <c r="AC78" s="201">
        <v>9.58</v>
      </c>
      <c r="AD78" s="201">
        <v>0</v>
      </c>
      <c r="AE78" s="201">
        <v>0</v>
      </c>
      <c r="AF78" s="201">
        <v>0</v>
      </c>
      <c r="AG78" s="201">
        <v>17.54</v>
      </c>
      <c r="AH78" s="201">
        <v>0</v>
      </c>
      <c r="AI78" s="201">
        <v>24.19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270.23</v>
      </c>
      <c r="L79" s="201">
        <v>1.82</v>
      </c>
      <c r="M79" s="201">
        <v>29.06</v>
      </c>
      <c r="N79" s="201">
        <v>50.07</v>
      </c>
      <c r="O79" s="201">
        <v>70.73</v>
      </c>
      <c r="P79" s="201">
        <v>22.74</v>
      </c>
      <c r="Q79" s="201">
        <v>1.86</v>
      </c>
      <c r="R79" s="201">
        <v>6.75</v>
      </c>
      <c r="S79" s="201">
        <v>4.6500000000000004</v>
      </c>
      <c r="T79" s="201">
        <v>0</v>
      </c>
      <c r="U79" s="201">
        <v>59.94</v>
      </c>
      <c r="V79" s="201">
        <v>0</v>
      </c>
      <c r="W79" s="201">
        <v>4.6500000000000004</v>
      </c>
      <c r="X79" s="201">
        <v>20.49</v>
      </c>
      <c r="Y79" s="201">
        <v>0</v>
      </c>
      <c r="Z79" s="201">
        <v>28.28</v>
      </c>
      <c r="AA79" s="201">
        <v>18.86</v>
      </c>
      <c r="AB79" s="201">
        <v>0</v>
      </c>
      <c r="AC79" s="201">
        <v>12.99</v>
      </c>
      <c r="AD79" s="201">
        <v>0</v>
      </c>
      <c r="AE79" s="201">
        <v>0</v>
      </c>
      <c r="AF79" s="201">
        <v>0</v>
      </c>
      <c r="AG79" s="201">
        <v>17.54</v>
      </c>
      <c r="AH79" s="201">
        <v>0</v>
      </c>
      <c r="AI79" s="201">
        <v>25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270.23</v>
      </c>
      <c r="L80" s="201">
        <v>1.82</v>
      </c>
      <c r="M80" s="201">
        <v>29.06</v>
      </c>
      <c r="N80" s="201">
        <v>50.07</v>
      </c>
      <c r="O80" s="201">
        <v>70.73</v>
      </c>
      <c r="P80" s="201">
        <v>22.74</v>
      </c>
      <c r="Q80" s="201">
        <v>1.86</v>
      </c>
      <c r="R80" s="201">
        <v>6.75</v>
      </c>
      <c r="S80" s="201">
        <v>4.6500000000000004</v>
      </c>
      <c r="T80" s="201">
        <v>0</v>
      </c>
      <c r="U80" s="201">
        <v>59.94</v>
      </c>
      <c r="V80" s="201">
        <v>0</v>
      </c>
      <c r="W80" s="201">
        <v>4.6500000000000004</v>
      </c>
      <c r="X80" s="201">
        <v>20.49</v>
      </c>
      <c r="Y80" s="201">
        <v>0</v>
      </c>
      <c r="Z80" s="201">
        <v>28.28</v>
      </c>
      <c r="AA80" s="201">
        <v>18.86</v>
      </c>
      <c r="AB80" s="201">
        <v>0</v>
      </c>
      <c r="AC80" s="201">
        <v>12.99</v>
      </c>
      <c r="AD80" s="201">
        <v>0</v>
      </c>
      <c r="AE80" s="201">
        <v>0</v>
      </c>
      <c r="AF80" s="201">
        <v>0</v>
      </c>
      <c r="AG80" s="201">
        <v>17.54</v>
      </c>
      <c r="AH80" s="201">
        <v>0</v>
      </c>
      <c r="AI80" s="201">
        <v>25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448.93</v>
      </c>
      <c r="L81" s="201">
        <v>10.81</v>
      </c>
      <c r="M81" s="201">
        <v>30.11</v>
      </c>
      <c r="N81" s="201">
        <v>50.07</v>
      </c>
      <c r="O81" s="201">
        <v>70.73</v>
      </c>
      <c r="P81" s="201">
        <v>22.74</v>
      </c>
      <c r="Q81" s="201">
        <v>4.62</v>
      </c>
      <c r="R81" s="201">
        <v>17.37</v>
      </c>
      <c r="S81" s="201">
        <v>11.18</v>
      </c>
      <c r="T81" s="201">
        <v>0</v>
      </c>
      <c r="U81" s="201">
        <v>59.94</v>
      </c>
      <c r="V81" s="201">
        <v>6.04</v>
      </c>
      <c r="W81" s="201">
        <v>14.75</v>
      </c>
      <c r="X81" s="201">
        <v>62.74</v>
      </c>
      <c r="Y81" s="201">
        <v>0</v>
      </c>
      <c r="Z81" s="201">
        <v>58.99</v>
      </c>
      <c r="AA81" s="201">
        <v>38.24</v>
      </c>
      <c r="AB81" s="201">
        <v>0</v>
      </c>
      <c r="AC81" s="201">
        <v>9.31</v>
      </c>
      <c r="AD81" s="201">
        <v>0</v>
      </c>
      <c r="AE81" s="201">
        <v>0</v>
      </c>
      <c r="AF81" s="201">
        <v>0</v>
      </c>
      <c r="AG81" s="201">
        <v>17.54</v>
      </c>
      <c r="AH81" s="201">
        <v>0</v>
      </c>
      <c r="AI81" s="201">
        <v>25</v>
      </c>
      <c r="AJ81" s="201">
        <v>0</v>
      </c>
      <c r="AK81" s="201">
        <v>-3.11</v>
      </c>
      <c r="AL81" s="201">
        <v>9.34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494.46</v>
      </c>
      <c r="L82" s="201">
        <v>10.81</v>
      </c>
      <c r="M82" s="201">
        <v>30.11</v>
      </c>
      <c r="N82" s="201">
        <v>50.07</v>
      </c>
      <c r="O82" s="201">
        <v>70.73</v>
      </c>
      <c r="P82" s="201">
        <v>22.74</v>
      </c>
      <c r="Q82" s="201">
        <v>4.62</v>
      </c>
      <c r="R82" s="201">
        <v>17.37</v>
      </c>
      <c r="S82" s="201">
        <v>11.18</v>
      </c>
      <c r="T82" s="201">
        <v>0</v>
      </c>
      <c r="U82" s="201">
        <v>59.94</v>
      </c>
      <c r="V82" s="201">
        <v>6.04</v>
      </c>
      <c r="W82" s="201">
        <v>14.75</v>
      </c>
      <c r="X82" s="201">
        <v>62.74</v>
      </c>
      <c r="Y82" s="201">
        <v>0</v>
      </c>
      <c r="Z82" s="201">
        <v>58.99</v>
      </c>
      <c r="AA82" s="201">
        <v>38.24</v>
      </c>
      <c r="AB82" s="201">
        <v>0</v>
      </c>
      <c r="AC82" s="201">
        <v>13.99</v>
      </c>
      <c r="AD82" s="201">
        <v>0</v>
      </c>
      <c r="AE82" s="201">
        <v>0</v>
      </c>
      <c r="AF82" s="201">
        <v>0</v>
      </c>
      <c r="AG82" s="201">
        <v>17.54</v>
      </c>
      <c r="AH82" s="201">
        <v>0</v>
      </c>
      <c r="AI82" s="201">
        <v>25</v>
      </c>
      <c r="AJ82" s="201">
        <v>0</v>
      </c>
      <c r="AK82" s="201">
        <v>-3.11</v>
      </c>
      <c r="AL82" s="201">
        <v>9.34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290.69</v>
      </c>
      <c r="L83" s="201">
        <v>10.84</v>
      </c>
      <c r="M83" s="201">
        <v>30.11</v>
      </c>
      <c r="N83" s="201">
        <v>50.07</v>
      </c>
      <c r="O83" s="201">
        <v>70.73</v>
      </c>
      <c r="P83" s="201">
        <v>22.74</v>
      </c>
      <c r="Q83" s="201">
        <v>4.62</v>
      </c>
      <c r="R83" s="201">
        <v>17.37</v>
      </c>
      <c r="S83" s="201">
        <v>11.18</v>
      </c>
      <c r="T83" s="201">
        <v>0</v>
      </c>
      <c r="U83" s="201">
        <v>49.95</v>
      </c>
      <c r="V83" s="201">
        <v>6.04</v>
      </c>
      <c r="W83" s="201">
        <v>14.75</v>
      </c>
      <c r="X83" s="201">
        <v>62.74</v>
      </c>
      <c r="Y83" s="201">
        <v>0</v>
      </c>
      <c r="Z83" s="201">
        <v>58.99</v>
      </c>
      <c r="AA83" s="201">
        <v>38.24</v>
      </c>
      <c r="AB83" s="201">
        <v>0</v>
      </c>
      <c r="AC83" s="201">
        <v>9.58</v>
      </c>
      <c r="AD83" s="201">
        <v>0</v>
      </c>
      <c r="AE83" s="201">
        <v>0</v>
      </c>
      <c r="AF83" s="201">
        <v>0</v>
      </c>
      <c r="AG83" s="201">
        <v>17.54</v>
      </c>
      <c r="AH83" s="201">
        <v>0</v>
      </c>
      <c r="AI83" s="201">
        <v>25</v>
      </c>
      <c r="AJ83" s="201">
        <v>0</v>
      </c>
      <c r="AK83" s="201">
        <v>-3.11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277.5</v>
      </c>
      <c r="L84" s="201">
        <v>10.84</v>
      </c>
      <c r="M84" s="201">
        <v>30.11</v>
      </c>
      <c r="N84" s="201">
        <v>50.07</v>
      </c>
      <c r="O84" s="201">
        <v>70.73</v>
      </c>
      <c r="P84" s="201">
        <v>22.74</v>
      </c>
      <c r="Q84" s="201">
        <v>4.62</v>
      </c>
      <c r="R84" s="201">
        <v>17.37</v>
      </c>
      <c r="S84" s="201">
        <v>11.18</v>
      </c>
      <c r="T84" s="201">
        <v>0</v>
      </c>
      <c r="U84" s="201">
        <v>49.95</v>
      </c>
      <c r="V84" s="201">
        <v>6.04</v>
      </c>
      <c r="W84" s="201">
        <v>14.75</v>
      </c>
      <c r="X84" s="201">
        <v>62.74</v>
      </c>
      <c r="Y84" s="201">
        <v>0</v>
      </c>
      <c r="Z84" s="201">
        <v>58.99</v>
      </c>
      <c r="AA84" s="201">
        <v>38.24</v>
      </c>
      <c r="AB84" s="201">
        <v>0</v>
      </c>
      <c r="AC84" s="201">
        <v>9.58</v>
      </c>
      <c r="AD84" s="201">
        <v>0</v>
      </c>
      <c r="AE84" s="201">
        <v>0</v>
      </c>
      <c r="AF84" s="201">
        <v>0</v>
      </c>
      <c r="AG84" s="201">
        <v>17.54</v>
      </c>
      <c r="AH84" s="201">
        <v>0</v>
      </c>
      <c r="AI84" s="201">
        <v>25</v>
      </c>
      <c r="AJ84" s="201">
        <v>0</v>
      </c>
      <c r="AK84" s="201">
        <v>-3.11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277.58</v>
      </c>
      <c r="L85" s="201">
        <v>10.84</v>
      </c>
      <c r="M85" s="201">
        <v>30.11</v>
      </c>
      <c r="N85" s="201">
        <v>50.07</v>
      </c>
      <c r="O85" s="201">
        <v>70.73</v>
      </c>
      <c r="P85" s="201">
        <v>22.6</v>
      </c>
      <c r="Q85" s="201">
        <v>4.62</v>
      </c>
      <c r="R85" s="201">
        <v>17.37</v>
      </c>
      <c r="S85" s="201">
        <v>11.18</v>
      </c>
      <c r="T85" s="201">
        <v>0</v>
      </c>
      <c r="U85" s="201">
        <v>49.95</v>
      </c>
      <c r="V85" s="201">
        <v>6.04</v>
      </c>
      <c r="W85" s="201">
        <v>14.75</v>
      </c>
      <c r="X85" s="201">
        <v>62.74</v>
      </c>
      <c r="Y85" s="201">
        <v>0</v>
      </c>
      <c r="Z85" s="201">
        <v>58.99</v>
      </c>
      <c r="AA85" s="201">
        <v>38.24</v>
      </c>
      <c r="AB85" s="201">
        <v>0</v>
      </c>
      <c r="AC85" s="201">
        <v>9.58</v>
      </c>
      <c r="AD85" s="201">
        <v>0</v>
      </c>
      <c r="AE85" s="201">
        <v>0</v>
      </c>
      <c r="AF85" s="201">
        <v>0</v>
      </c>
      <c r="AG85" s="201">
        <v>17.54</v>
      </c>
      <c r="AH85" s="201">
        <v>0</v>
      </c>
      <c r="AI85" s="201">
        <v>25</v>
      </c>
      <c r="AJ85" s="201">
        <v>0</v>
      </c>
      <c r="AK85" s="201">
        <v>76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277.63</v>
      </c>
      <c r="L86" s="201">
        <v>10.84</v>
      </c>
      <c r="M86" s="201">
        <v>30.11</v>
      </c>
      <c r="N86" s="201">
        <v>50.07</v>
      </c>
      <c r="O86" s="201">
        <v>70.73</v>
      </c>
      <c r="P86" s="201">
        <v>22.6</v>
      </c>
      <c r="Q86" s="201">
        <v>4.62</v>
      </c>
      <c r="R86" s="201">
        <v>17.37</v>
      </c>
      <c r="S86" s="201">
        <v>11.18</v>
      </c>
      <c r="T86" s="201">
        <v>0</v>
      </c>
      <c r="U86" s="201">
        <v>49.95</v>
      </c>
      <c r="V86" s="201">
        <v>6.04</v>
      </c>
      <c r="W86" s="201">
        <v>14.75</v>
      </c>
      <c r="X86" s="201">
        <v>62.74</v>
      </c>
      <c r="Y86" s="201">
        <v>0</v>
      </c>
      <c r="Z86" s="201">
        <v>58.99</v>
      </c>
      <c r="AA86" s="201">
        <v>38.24</v>
      </c>
      <c r="AB86" s="201">
        <v>0</v>
      </c>
      <c r="AC86" s="201">
        <v>13.99</v>
      </c>
      <c r="AD86" s="201">
        <v>0</v>
      </c>
      <c r="AE86" s="201">
        <v>0</v>
      </c>
      <c r="AF86" s="201">
        <v>0</v>
      </c>
      <c r="AG86" s="201">
        <v>17.54</v>
      </c>
      <c r="AH86" s="201">
        <v>0</v>
      </c>
      <c r="AI86" s="201">
        <v>25</v>
      </c>
      <c r="AJ86" s="201">
        <v>0</v>
      </c>
      <c r="AK86" s="201">
        <v>76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280</v>
      </c>
      <c r="L87" s="201">
        <v>10.84</v>
      </c>
      <c r="M87" s="201">
        <v>30.11</v>
      </c>
      <c r="N87" s="201">
        <v>50.07</v>
      </c>
      <c r="O87" s="201">
        <v>70.73</v>
      </c>
      <c r="P87" s="201">
        <v>22.6</v>
      </c>
      <c r="Q87" s="201">
        <v>4.62</v>
      </c>
      <c r="R87" s="201">
        <v>17.37</v>
      </c>
      <c r="S87" s="201">
        <v>11.18</v>
      </c>
      <c r="T87" s="201">
        <v>0</v>
      </c>
      <c r="U87" s="201">
        <v>49.95</v>
      </c>
      <c r="V87" s="201">
        <v>6.04</v>
      </c>
      <c r="W87" s="201">
        <v>14.75</v>
      </c>
      <c r="X87" s="201">
        <v>62.74</v>
      </c>
      <c r="Y87" s="201">
        <v>0</v>
      </c>
      <c r="Z87" s="201">
        <v>58.99</v>
      </c>
      <c r="AA87" s="201">
        <v>38.24</v>
      </c>
      <c r="AB87" s="201">
        <v>0</v>
      </c>
      <c r="AC87" s="201">
        <v>13.99</v>
      </c>
      <c r="AD87" s="201">
        <v>0</v>
      </c>
      <c r="AE87" s="201">
        <v>0</v>
      </c>
      <c r="AF87" s="201">
        <v>0</v>
      </c>
      <c r="AG87" s="201">
        <v>17.54</v>
      </c>
      <c r="AH87" s="201">
        <v>0</v>
      </c>
      <c r="AI87" s="201">
        <v>25</v>
      </c>
      <c r="AJ87" s="201">
        <v>0</v>
      </c>
      <c r="AK87" s="201">
        <v>76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280</v>
      </c>
      <c r="L88" s="201">
        <v>10.84</v>
      </c>
      <c r="M88" s="201">
        <v>30.11</v>
      </c>
      <c r="N88" s="201">
        <v>50.07</v>
      </c>
      <c r="O88" s="201">
        <v>70.73</v>
      </c>
      <c r="P88" s="201">
        <v>22.6</v>
      </c>
      <c r="Q88" s="201">
        <v>4.62</v>
      </c>
      <c r="R88" s="201">
        <v>17.37</v>
      </c>
      <c r="S88" s="201">
        <v>11.18</v>
      </c>
      <c r="T88" s="201">
        <v>0</v>
      </c>
      <c r="U88" s="201">
        <v>49.95</v>
      </c>
      <c r="V88" s="201">
        <v>6.04</v>
      </c>
      <c r="W88" s="201">
        <v>14.75</v>
      </c>
      <c r="X88" s="201">
        <v>62.74</v>
      </c>
      <c r="Y88" s="201">
        <v>0</v>
      </c>
      <c r="Z88" s="201">
        <v>58.99</v>
      </c>
      <c r="AA88" s="201">
        <v>38.24</v>
      </c>
      <c r="AB88" s="201">
        <v>0</v>
      </c>
      <c r="AC88" s="201">
        <v>14.86</v>
      </c>
      <c r="AD88" s="201">
        <v>0</v>
      </c>
      <c r="AE88" s="201">
        <v>0</v>
      </c>
      <c r="AF88" s="201">
        <v>0</v>
      </c>
      <c r="AG88" s="201">
        <v>17.54</v>
      </c>
      <c r="AH88" s="201">
        <v>0</v>
      </c>
      <c r="AI88" s="201">
        <v>25</v>
      </c>
      <c r="AJ88" s="201">
        <v>0</v>
      </c>
      <c r="AK88" s="201">
        <v>76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280</v>
      </c>
      <c r="L89" s="201">
        <v>10.84</v>
      </c>
      <c r="M89" s="201">
        <v>30.11</v>
      </c>
      <c r="N89" s="201">
        <v>50.07</v>
      </c>
      <c r="O89" s="201">
        <v>70.73</v>
      </c>
      <c r="P89" s="201">
        <v>22.6</v>
      </c>
      <c r="Q89" s="201">
        <v>4.62</v>
      </c>
      <c r="R89" s="201">
        <v>17.37</v>
      </c>
      <c r="S89" s="201">
        <v>11.18</v>
      </c>
      <c r="T89" s="201">
        <v>0</v>
      </c>
      <c r="U89" s="201">
        <v>49.95</v>
      </c>
      <c r="V89" s="201">
        <v>6.04</v>
      </c>
      <c r="W89" s="201">
        <v>14.75</v>
      </c>
      <c r="X89" s="201">
        <v>62.73</v>
      </c>
      <c r="Y89" s="201">
        <v>0</v>
      </c>
      <c r="Z89" s="201">
        <v>58.99</v>
      </c>
      <c r="AA89" s="201">
        <v>38.24</v>
      </c>
      <c r="AB89" s="201">
        <v>0</v>
      </c>
      <c r="AC89" s="201">
        <v>14.86</v>
      </c>
      <c r="AD89" s="201">
        <v>0</v>
      </c>
      <c r="AE89" s="201">
        <v>0</v>
      </c>
      <c r="AF89" s="201">
        <v>0</v>
      </c>
      <c r="AG89" s="201">
        <v>17.54</v>
      </c>
      <c r="AH89" s="201">
        <v>0</v>
      </c>
      <c r="AI89" s="201">
        <v>25</v>
      </c>
      <c r="AJ89" s="201">
        <v>0</v>
      </c>
      <c r="AK89" s="201">
        <v>76.86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280</v>
      </c>
      <c r="L90" s="201">
        <v>10.84</v>
      </c>
      <c r="M90" s="201">
        <v>30.11</v>
      </c>
      <c r="N90" s="201">
        <v>50.07</v>
      </c>
      <c r="O90" s="201">
        <v>70.73</v>
      </c>
      <c r="P90" s="201">
        <v>22.6</v>
      </c>
      <c r="Q90" s="201">
        <v>4.62</v>
      </c>
      <c r="R90" s="201">
        <v>17.37</v>
      </c>
      <c r="S90" s="201">
        <v>11.18</v>
      </c>
      <c r="T90" s="201">
        <v>0</v>
      </c>
      <c r="U90" s="201">
        <v>49.95</v>
      </c>
      <c r="V90" s="201">
        <v>6.04</v>
      </c>
      <c r="W90" s="201">
        <v>14.75</v>
      </c>
      <c r="X90" s="201">
        <v>62.73</v>
      </c>
      <c r="Y90" s="201">
        <v>0</v>
      </c>
      <c r="Z90" s="201">
        <v>58.99</v>
      </c>
      <c r="AA90" s="201">
        <v>38.24</v>
      </c>
      <c r="AB90" s="201">
        <v>0</v>
      </c>
      <c r="AC90" s="201">
        <v>14.86</v>
      </c>
      <c r="AD90" s="201">
        <v>0</v>
      </c>
      <c r="AE90" s="201">
        <v>0</v>
      </c>
      <c r="AF90" s="201">
        <v>0</v>
      </c>
      <c r="AG90" s="201">
        <v>17.54</v>
      </c>
      <c r="AH90" s="201">
        <v>0</v>
      </c>
      <c r="AI90" s="201">
        <v>25</v>
      </c>
      <c r="AJ90" s="201">
        <v>0</v>
      </c>
      <c r="AK90" s="201">
        <v>76.86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280</v>
      </c>
      <c r="L91" s="201">
        <v>3.48</v>
      </c>
      <c r="M91" s="201">
        <v>30.11</v>
      </c>
      <c r="N91" s="201">
        <v>50.07</v>
      </c>
      <c r="O91" s="201">
        <v>70.73</v>
      </c>
      <c r="P91" s="201">
        <v>22.6</v>
      </c>
      <c r="Q91" s="201">
        <v>4.62</v>
      </c>
      <c r="R91" s="201">
        <v>7.72</v>
      </c>
      <c r="S91" s="201">
        <v>4.82</v>
      </c>
      <c r="T91" s="201">
        <v>0</v>
      </c>
      <c r="U91" s="201">
        <v>49.95</v>
      </c>
      <c r="V91" s="201">
        <v>0</v>
      </c>
      <c r="W91" s="201">
        <v>4.82</v>
      </c>
      <c r="X91" s="201">
        <v>62.73</v>
      </c>
      <c r="Y91" s="201">
        <v>0</v>
      </c>
      <c r="Z91" s="201">
        <v>58.99</v>
      </c>
      <c r="AA91" s="201">
        <v>38.24</v>
      </c>
      <c r="AB91" s="201">
        <v>0</v>
      </c>
      <c r="AC91" s="201">
        <v>14.86</v>
      </c>
      <c r="AD91" s="201">
        <v>0</v>
      </c>
      <c r="AE91" s="201">
        <v>0</v>
      </c>
      <c r="AF91" s="201">
        <v>0</v>
      </c>
      <c r="AG91" s="201">
        <v>17.54</v>
      </c>
      <c r="AH91" s="201">
        <v>0</v>
      </c>
      <c r="AI91" s="201">
        <v>25</v>
      </c>
      <c r="AJ91" s="201">
        <v>0</v>
      </c>
      <c r="AK91" s="201">
        <v>76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280</v>
      </c>
      <c r="L92" s="201">
        <v>2.44</v>
      </c>
      <c r="M92" s="201">
        <v>30.11</v>
      </c>
      <c r="N92" s="201">
        <v>50.07</v>
      </c>
      <c r="O92" s="201">
        <v>70.73</v>
      </c>
      <c r="P92" s="201">
        <v>22.6</v>
      </c>
      <c r="Q92" s="201">
        <v>4.62</v>
      </c>
      <c r="R92" s="201">
        <v>7.72</v>
      </c>
      <c r="S92" s="201">
        <v>4.82</v>
      </c>
      <c r="T92" s="201">
        <v>0</v>
      </c>
      <c r="U92" s="201">
        <v>49.95</v>
      </c>
      <c r="V92" s="201">
        <v>0</v>
      </c>
      <c r="W92" s="201">
        <v>4.82</v>
      </c>
      <c r="X92" s="201">
        <v>62.73</v>
      </c>
      <c r="Y92" s="201">
        <v>0</v>
      </c>
      <c r="Z92" s="201">
        <v>58.99</v>
      </c>
      <c r="AA92" s="201">
        <v>38.24</v>
      </c>
      <c r="AB92" s="201">
        <v>0</v>
      </c>
      <c r="AC92" s="201">
        <v>14.86</v>
      </c>
      <c r="AD92" s="201">
        <v>0</v>
      </c>
      <c r="AE92" s="201">
        <v>0</v>
      </c>
      <c r="AF92" s="201">
        <v>0</v>
      </c>
      <c r="AG92" s="201">
        <v>17.54</v>
      </c>
      <c r="AH92" s="201">
        <v>0</v>
      </c>
      <c r="AI92" s="201">
        <v>25</v>
      </c>
      <c r="AJ92" s="201">
        <v>0</v>
      </c>
      <c r="AK92" s="201">
        <v>76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280</v>
      </c>
      <c r="L93" s="201">
        <v>2.44</v>
      </c>
      <c r="M93" s="201">
        <v>30.11</v>
      </c>
      <c r="N93" s="201">
        <v>50.07</v>
      </c>
      <c r="O93" s="201">
        <v>70.73</v>
      </c>
      <c r="P93" s="201">
        <v>22.6</v>
      </c>
      <c r="Q93" s="201">
        <v>4.62</v>
      </c>
      <c r="R93" s="201">
        <v>7.72</v>
      </c>
      <c r="S93" s="201">
        <v>4.82</v>
      </c>
      <c r="T93" s="201">
        <v>0</v>
      </c>
      <c r="U93" s="201">
        <v>49.95</v>
      </c>
      <c r="V93" s="201">
        <v>0</v>
      </c>
      <c r="W93" s="201">
        <v>4.82</v>
      </c>
      <c r="X93" s="201">
        <v>62.73</v>
      </c>
      <c r="Y93" s="201">
        <v>0</v>
      </c>
      <c r="Z93" s="201">
        <v>58.99</v>
      </c>
      <c r="AA93" s="201">
        <v>38.24</v>
      </c>
      <c r="AB93" s="201">
        <v>0</v>
      </c>
      <c r="AC93" s="201">
        <v>14.86</v>
      </c>
      <c r="AD93" s="201">
        <v>0</v>
      </c>
      <c r="AE93" s="201">
        <v>0</v>
      </c>
      <c r="AF93" s="201">
        <v>0</v>
      </c>
      <c r="AG93" s="201">
        <v>17.54</v>
      </c>
      <c r="AH93" s="201">
        <v>0</v>
      </c>
      <c r="AI93" s="201">
        <v>25</v>
      </c>
      <c r="AJ93" s="201">
        <v>0</v>
      </c>
      <c r="AK93" s="201">
        <v>76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280</v>
      </c>
      <c r="L94" s="201">
        <v>2.44</v>
      </c>
      <c r="M94" s="201">
        <v>30.11</v>
      </c>
      <c r="N94" s="201">
        <v>50.07</v>
      </c>
      <c r="O94" s="201">
        <v>70.73</v>
      </c>
      <c r="P94" s="201">
        <v>22.6</v>
      </c>
      <c r="Q94" s="201">
        <v>4.62</v>
      </c>
      <c r="R94" s="201">
        <v>7.72</v>
      </c>
      <c r="S94" s="201">
        <v>4.82</v>
      </c>
      <c r="T94" s="201">
        <v>0</v>
      </c>
      <c r="U94" s="201">
        <v>49.95</v>
      </c>
      <c r="V94" s="201">
        <v>0</v>
      </c>
      <c r="W94" s="201">
        <v>4.82</v>
      </c>
      <c r="X94" s="201">
        <v>62.73</v>
      </c>
      <c r="Y94" s="201">
        <v>0</v>
      </c>
      <c r="Z94" s="201">
        <v>58.99</v>
      </c>
      <c r="AA94" s="201">
        <v>38.24</v>
      </c>
      <c r="AB94" s="201">
        <v>0</v>
      </c>
      <c r="AC94" s="201">
        <v>14.86</v>
      </c>
      <c r="AD94" s="201">
        <v>0</v>
      </c>
      <c r="AE94" s="201">
        <v>0</v>
      </c>
      <c r="AF94" s="201">
        <v>0</v>
      </c>
      <c r="AG94" s="201">
        <v>17.54</v>
      </c>
      <c r="AH94" s="201">
        <v>0</v>
      </c>
      <c r="AI94" s="201">
        <v>25</v>
      </c>
      <c r="AJ94" s="201">
        <v>0</v>
      </c>
      <c r="AK94" s="201">
        <v>76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280</v>
      </c>
      <c r="L95" s="201">
        <v>0</v>
      </c>
      <c r="M95" s="201">
        <v>30.11</v>
      </c>
      <c r="N95" s="201">
        <v>50.07</v>
      </c>
      <c r="O95" s="201">
        <v>70.73</v>
      </c>
      <c r="P95" s="201">
        <v>22.68</v>
      </c>
      <c r="Q95" s="201">
        <v>4.62</v>
      </c>
      <c r="R95" s="201">
        <v>7.72</v>
      </c>
      <c r="S95" s="201">
        <v>4.82</v>
      </c>
      <c r="T95" s="201">
        <v>0</v>
      </c>
      <c r="U95" s="201">
        <v>49.95</v>
      </c>
      <c r="V95" s="201">
        <v>0</v>
      </c>
      <c r="W95" s="201">
        <v>4.82</v>
      </c>
      <c r="X95" s="201">
        <v>62.73</v>
      </c>
      <c r="Y95" s="201">
        <v>0</v>
      </c>
      <c r="Z95" s="201">
        <v>58.99</v>
      </c>
      <c r="AA95" s="201">
        <v>38.24</v>
      </c>
      <c r="AB95" s="201">
        <v>0</v>
      </c>
      <c r="AC95" s="201">
        <v>14.86</v>
      </c>
      <c r="AD95" s="201">
        <v>0</v>
      </c>
      <c r="AE95" s="201">
        <v>0</v>
      </c>
      <c r="AF95" s="201">
        <v>0</v>
      </c>
      <c r="AG95" s="201">
        <v>17.54</v>
      </c>
      <c r="AH95" s="201">
        <v>0</v>
      </c>
      <c r="AI95" s="201">
        <v>25</v>
      </c>
      <c r="AJ95" s="201">
        <v>0</v>
      </c>
      <c r="AK95" s="201">
        <v>76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280</v>
      </c>
      <c r="L96" s="201">
        <v>0</v>
      </c>
      <c r="M96" s="201">
        <v>30.11</v>
      </c>
      <c r="N96" s="201">
        <v>50.07</v>
      </c>
      <c r="O96" s="201">
        <v>70.73</v>
      </c>
      <c r="P96" s="201">
        <v>22.81</v>
      </c>
      <c r="Q96" s="201">
        <v>4.62</v>
      </c>
      <c r="R96" s="201">
        <v>7.72</v>
      </c>
      <c r="S96" s="201">
        <v>4.82</v>
      </c>
      <c r="T96" s="201">
        <v>0</v>
      </c>
      <c r="U96" s="201">
        <v>49.95</v>
      </c>
      <c r="V96" s="201">
        <v>0</v>
      </c>
      <c r="W96" s="201">
        <v>4.82</v>
      </c>
      <c r="X96" s="201">
        <v>62.73</v>
      </c>
      <c r="Y96" s="201">
        <v>0</v>
      </c>
      <c r="Z96" s="201">
        <v>58.99</v>
      </c>
      <c r="AA96" s="201">
        <v>38.24</v>
      </c>
      <c r="AB96" s="201">
        <v>0</v>
      </c>
      <c r="AC96" s="201">
        <v>14.86</v>
      </c>
      <c r="AD96" s="201">
        <v>0</v>
      </c>
      <c r="AE96" s="201">
        <v>0</v>
      </c>
      <c r="AF96" s="201">
        <v>0</v>
      </c>
      <c r="AG96" s="201">
        <v>17.54</v>
      </c>
      <c r="AH96" s="201">
        <v>0</v>
      </c>
      <c r="AI96" s="201">
        <v>25</v>
      </c>
      <c r="AJ96" s="201">
        <v>0</v>
      </c>
      <c r="AK96" s="201">
        <v>76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280</v>
      </c>
      <c r="L97" s="201">
        <v>0</v>
      </c>
      <c r="M97" s="201">
        <v>30.11</v>
      </c>
      <c r="N97" s="201">
        <v>50.07</v>
      </c>
      <c r="O97" s="201">
        <v>70.73</v>
      </c>
      <c r="P97" s="201">
        <v>22.89</v>
      </c>
      <c r="Q97" s="201">
        <v>4.62</v>
      </c>
      <c r="R97" s="201">
        <v>7.72</v>
      </c>
      <c r="S97" s="201">
        <v>4.82</v>
      </c>
      <c r="T97" s="201">
        <v>0</v>
      </c>
      <c r="U97" s="201">
        <v>49.95</v>
      </c>
      <c r="V97" s="201">
        <v>0</v>
      </c>
      <c r="W97" s="201">
        <v>4.82</v>
      </c>
      <c r="X97" s="201">
        <v>62.73</v>
      </c>
      <c r="Y97" s="201">
        <v>0</v>
      </c>
      <c r="Z97" s="201">
        <v>58.99</v>
      </c>
      <c r="AA97" s="201">
        <v>38.24</v>
      </c>
      <c r="AB97" s="201">
        <v>0</v>
      </c>
      <c r="AC97" s="201">
        <v>14.86</v>
      </c>
      <c r="AD97" s="201">
        <v>0</v>
      </c>
      <c r="AE97" s="201">
        <v>0</v>
      </c>
      <c r="AF97" s="201">
        <v>0</v>
      </c>
      <c r="AG97" s="201">
        <v>17.54</v>
      </c>
      <c r="AH97" s="201">
        <v>0</v>
      </c>
      <c r="AI97" s="201">
        <v>25</v>
      </c>
      <c r="AJ97" s="201">
        <v>0</v>
      </c>
      <c r="AK97" s="201">
        <v>76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280</v>
      </c>
      <c r="L98" s="201">
        <v>0</v>
      </c>
      <c r="M98" s="201">
        <v>30.11</v>
      </c>
      <c r="N98" s="201">
        <v>50.07</v>
      </c>
      <c r="O98" s="201">
        <v>70.73</v>
      </c>
      <c r="P98" s="201">
        <v>22.97</v>
      </c>
      <c r="Q98" s="201">
        <v>4.62</v>
      </c>
      <c r="R98" s="201">
        <v>7.72</v>
      </c>
      <c r="S98" s="201">
        <v>4.82</v>
      </c>
      <c r="T98" s="201">
        <v>0</v>
      </c>
      <c r="U98" s="201">
        <v>49.95</v>
      </c>
      <c r="V98" s="201">
        <v>0</v>
      </c>
      <c r="W98" s="201">
        <v>4.82</v>
      </c>
      <c r="X98" s="201">
        <v>62.73</v>
      </c>
      <c r="Y98" s="201">
        <v>0</v>
      </c>
      <c r="Z98" s="201">
        <v>58.99</v>
      </c>
      <c r="AA98" s="201">
        <v>38.24</v>
      </c>
      <c r="AB98" s="201">
        <v>0</v>
      </c>
      <c r="AC98" s="201">
        <v>14.86</v>
      </c>
      <c r="AD98" s="201">
        <v>0</v>
      </c>
      <c r="AE98" s="201">
        <v>0</v>
      </c>
      <c r="AF98" s="201">
        <v>0</v>
      </c>
      <c r="AG98" s="201">
        <v>17.54</v>
      </c>
      <c r="AH98" s="201">
        <v>0</v>
      </c>
      <c r="AI98" s="201">
        <v>25</v>
      </c>
      <c r="AJ98" s="201">
        <v>0</v>
      </c>
      <c r="AK98" s="201">
        <v>76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7.2413125000000003</v>
      </c>
      <c r="L99">
        <f t="shared" si="0"/>
        <v>0.10596499999999995</v>
      </c>
      <c r="M99">
        <f t="shared" si="0"/>
        <v>0.78074750000000082</v>
      </c>
      <c r="N99">
        <f t="shared" si="0"/>
        <v>0.91985750000000133</v>
      </c>
      <c r="O99">
        <f t="shared" si="0"/>
        <v>1.3121699999999992</v>
      </c>
      <c r="P99">
        <f t="shared" si="0"/>
        <v>0.4156524999999997</v>
      </c>
      <c r="Q99">
        <f t="shared" si="0"/>
        <v>7.8280000000000072E-2</v>
      </c>
      <c r="R99">
        <f t="shared" si="0"/>
        <v>0.29158750000000017</v>
      </c>
      <c r="S99">
        <f t="shared" si="0"/>
        <v>0.18184999999999996</v>
      </c>
      <c r="T99">
        <f t="shared" si="0"/>
        <v>0</v>
      </c>
      <c r="U99">
        <f t="shared" si="0"/>
        <v>1.2739374999999999</v>
      </c>
      <c r="V99">
        <f t="shared" si="0"/>
        <v>3.9155000000000002E-2</v>
      </c>
      <c r="W99">
        <f t="shared" si="0"/>
        <v>0.20546000000000025</v>
      </c>
      <c r="X99">
        <f t="shared" si="0"/>
        <v>1.0036649999999991</v>
      </c>
      <c r="Y99">
        <f t="shared" si="0"/>
        <v>0</v>
      </c>
      <c r="Z99">
        <f t="shared" si="0"/>
        <v>1.0286999999999984</v>
      </c>
      <c r="AA99">
        <f t="shared" si="0"/>
        <v>0.67098249999999882</v>
      </c>
      <c r="AB99">
        <f t="shared" si="0"/>
        <v>0</v>
      </c>
      <c r="AC99">
        <f t="shared" si="0"/>
        <v>0.33115499999999992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1.0008500000000005</v>
      </c>
      <c r="AJ99">
        <f t="shared" si="0"/>
        <v>0</v>
      </c>
      <c r="AK99">
        <f t="shared" si="0"/>
        <v>1.7401274999999998</v>
      </c>
      <c r="AL99">
        <f t="shared" si="0"/>
        <v>4.6699999999999997E-3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0.42291999999999996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154.69</v>
      </c>
      <c r="L3" s="201">
        <v>38.6</v>
      </c>
      <c r="M3" s="201">
        <v>0</v>
      </c>
      <c r="N3" s="201">
        <v>28.95</v>
      </c>
      <c r="O3" s="201">
        <v>48.62</v>
      </c>
      <c r="P3" s="201">
        <v>59.73</v>
      </c>
      <c r="Q3" s="201">
        <v>2.67</v>
      </c>
      <c r="R3" s="201">
        <v>10.39</v>
      </c>
      <c r="S3" s="201">
        <v>6.47</v>
      </c>
      <c r="T3" s="201">
        <v>0</v>
      </c>
      <c r="U3" s="201">
        <v>282.20999999999998</v>
      </c>
      <c r="V3" s="201">
        <v>3.5</v>
      </c>
      <c r="W3" s="201">
        <v>8.5299999999999994</v>
      </c>
      <c r="X3" s="201">
        <v>36.159999999999997</v>
      </c>
      <c r="Y3" s="201">
        <v>0</v>
      </c>
      <c r="Z3" s="201">
        <v>34.11</v>
      </c>
      <c r="AA3" s="201">
        <v>22.11</v>
      </c>
      <c r="AB3" s="201">
        <v>0</v>
      </c>
      <c r="AC3" s="201">
        <v>7.43</v>
      </c>
      <c r="AD3" s="201">
        <v>0</v>
      </c>
      <c r="AE3" s="201">
        <v>0</v>
      </c>
      <c r="AF3" s="201">
        <v>0</v>
      </c>
      <c r="AG3" s="201">
        <v>9.9600000000000009</v>
      </c>
      <c r="AH3" s="201">
        <v>0</v>
      </c>
      <c r="AI3" s="201">
        <v>33.43</v>
      </c>
      <c r="AJ3" s="201">
        <v>0</v>
      </c>
      <c r="AK3" s="201">
        <v>49.92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159.26</v>
      </c>
      <c r="L4" s="201">
        <v>38.6</v>
      </c>
      <c r="M4" s="201">
        <v>0</v>
      </c>
      <c r="N4" s="201">
        <v>28.95</v>
      </c>
      <c r="O4" s="201">
        <v>48.62</v>
      </c>
      <c r="P4" s="201">
        <v>59.73</v>
      </c>
      <c r="Q4" s="201">
        <v>2.67</v>
      </c>
      <c r="R4" s="201">
        <v>10.39</v>
      </c>
      <c r="S4" s="201">
        <v>6.47</v>
      </c>
      <c r="T4" s="201">
        <v>0</v>
      </c>
      <c r="U4" s="201">
        <v>282.20999999999998</v>
      </c>
      <c r="V4" s="201">
        <v>3.5</v>
      </c>
      <c r="W4" s="201">
        <v>8.5299999999999994</v>
      </c>
      <c r="X4" s="201">
        <v>36.159999999999997</v>
      </c>
      <c r="Y4" s="201">
        <v>0</v>
      </c>
      <c r="Z4" s="201">
        <v>34.11</v>
      </c>
      <c r="AA4" s="201">
        <v>22.11</v>
      </c>
      <c r="AB4" s="201">
        <v>0</v>
      </c>
      <c r="AC4" s="201">
        <v>7.43</v>
      </c>
      <c r="AD4" s="201">
        <v>0</v>
      </c>
      <c r="AE4" s="201">
        <v>0</v>
      </c>
      <c r="AF4" s="201">
        <v>0</v>
      </c>
      <c r="AG4" s="201">
        <v>9.9600000000000009</v>
      </c>
      <c r="AH4" s="201">
        <v>0</v>
      </c>
      <c r="AI4" s="201">
        <v>33.43</v>
      </c>
      <c r="AJ4" s="201">
        <v>0</v>
      </c>
      <c r="AK4" s="201">
        <v>49.92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159.27000000000001</v>
      </c>
      <c r="L5" s="201">
        <v>38.6</v>
      </c>
      <c r="M5" s="201">
        <v>0</v>
      </c>
      <c r="N5" s="201">
        <v>28.95</v>
      </c>
      <c r="O5" s="201">
        <v>48.62</v>
      </c>
      <c r="P5" s="201">
        <v>59.73</v>
      </c>
      <c r="Q5" s="201">
        <v>2.67</v>
      </c>
      <c r="R5" s="201">
        <v>10.39</v>
      </c>
      <c r="S5" s="201">
        <v>6.47</v>
      </c>
      <c r="T5" s="201">
        <v>0</v>
      </c>
      <c r="U5" s="201">
        <v>282.20999999999998</v>
      </c>
      <c r="V5" s="201">
        <v>3.5</v>
      </c>
      <c r="W5" s="201">
        <v>8.5299999999999994</v>
      </c>
      <c r="X5" s="201">
        <v>36.159999999999997</v>
      </c>
      <c r="Y5" s="201">
        <v>0</v>
      </c>
      <c r="Z5" s="201">
        <v>34.11</v>
      </c>
      <c r="AA5" s="201">
        <v>22.11</v>
      </c>
      <c r="AB5" s="201">
        <v>0</v>
      </c>
      <c r="AC5" s="201">
        <v>7.43</v>
      </c>
      <c r="AD5" s="201">
        <v>0</v>
      </c>
      <c r="AE5" s="201">
        <v>0</v>
      </c>
      <c r="AF5" s="201">
        <v>0</v>
      </c>
      <c r="AG5" s="201">
        <v>9.9600000000000009</v>
      </c>
      <c r="AH5" s="201">
        <v>0</v>
      </c>
      <c r="AI5" s="201">
        <v>33.43</v>
      </c>
      <c r="AJ5" s="201">
        <v>0</v>
      </c>
      <c r="AK5" s="201">
        <v>49.92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159.27000000000001</v>
      </c>
      <c r="L6" s="201">
        <v>38.6</v>
      </c>
      <c r="M6" s="201">
        <v>0</v>
      </c>
      <c r="N6" s="201">
        <v>28.95</v>
      </c>
      <c r="O6" s="201">
        <v>48.62</v>
      </c>
      <c r="P6" s="201">
        <v>59.73</v>
      </c>
      <c r="Q6" s="201">
        <v>2.67</v>
      </c>
      <c r="R6" s="201">
        <v>10.39</v>
      </c>
      <c r="S6" s="201">
        <v>6.47</v>
      </c>
      <c r="T6" s="201">
        <v>0</v>
      </c>
      <c r="U6" s="201">
        <v>282.20999999999998</v>
      </c>
      <c r="V6" s="201">
        <v>3.5</v>
      </c>
      <c r="W6" s="201">
        <v>8.5299999999999994</v>
      </c>
      <c r="X6" s="201">
        <v>36.159999999999997</v>
      </c>
      <c r="Y6" s="201">
        <v>0</v>
      </c>
      <c r="Z6" s="201">
        <v>34.11</v>
      </c>
      <c r="AA6" s="201">
        <v>22.11</v>
      </c>
      <c r="AB6" s="201">
        <v>0</v>
      </c>
      <c r="AC6" s="201">
        <v>7.43</v>
      </c>
      <c r="AD6" s="201">
        <v>0</v>
      </c>
      <c r="AE6" s="201">
        <v>0</v>
      </c>
      <c r="AF6" s="201">
        <v>0</v>
      </c>
      <c r="AG6" s="201">
        <v>9.9600000000000009</v>
      </c>
      <c r="AH6" s="201">
        <v>0</v>
      </c>
      <c r="AI6" s="201">
        <v>33.43</v>
      </c>
      <c r="AJ6" s="201">
        <v>0</v>
      </c>
      <c r="AK6" s="201">
        <v>49.92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159.27000000000001</v>
      </c>
      <c r="L7" s="201">
        <v>38.6</v>
      </c>
      <c r="M7" s="201">
        <v>0</v>
      </c>
      <c r="N7" s="201">
        <v>28.95</v>
      </c>
      <c r="O7" s="201">
        <v>48.62</v>
      </c>
      <c r="P7" s="201">
        <v>59.73</v>
      </c>
      <c r="Q7" s="201">
        <v>2.67</v>
      </c>
      <c r="R7" s="201">
        <v>10.39</v>
      </c>
      <c r="S7" s="201">
        <v>6.47</v>
      </c>
      <c r="T7" s="201">
        <v>0</v>
      </c>
      <c r="U7" s="201">
        <v>282.20999999999998</v>
      </c>
      <c r="V7" s="201">
        <v>3.5</v>
      </c>
      <c r="W7" s="201">
        <v>8.5299999999999994</v>
      </c>
      <c r="X7" s="201">
        <v>36.159999999999997</v>
      </c>
      <c r="Y7" s="201">
        <v>0</v>
      </c>
      <c r="Z7" s="201">
        <v>34.11</v>
      </c>
      <c r="AA7" s="201">
        <v>22.11</v>
      </c>
      <c r="AB7" s="201">
        <v>0</v>
      </c>
      <c r="AC7" s="201">
        <v>7.43</v>
      </c>
      <c r="AD7" s="201">
        <v>0</v>
      </c>
      <c r="AE7" s="201">
        <v>0</v>
      </c>
      <c r="AF7" s="201">
        <v>0</v>
      </c>
      <c r="AG7" s="201">
        <v>9.9600000000000009</v>
      </c>
      <c r="AH7" s="201">
        <v>0</v>
      </c>
      <c r="AI7" s="201">
        <v>33.43</v>
      </c>
      <c r="AJ7" s="201">
        <v>0</v>
      </c>
      <c r="AK7" s="201">
        <v>49.92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159.27000000000001</v>
      </c>
      <c r="L8" s="201">
        <v>38.6</v>
      </c>
      <c r="M8" s="201">
        <v>0</v>
      </c>
      <c r="N8" s="201">
        <v>28.95</v>
      </c>
      <c r="O8" s="201">
        <v>48.62</v>
      </c>
      <c r="P8" s="201">
        <v>59.73</v>
      </c>
      <c r="Q8" s="201">
        <v>2.67</v>
      </c>
      <c r="R8" s="201">
        <v>10.39</v>
      </c>
      <c r="S8" s="201">
        <v>6.47</v>
      </c>
      <c r="T8" s="201">
        <v>0</v>
      </c>
      <c r="U8" s="201">
        <v>282.20999999999998</v>
      </c>
      <c r="V8" s="201">
        <v>3.5</v>
      </c>
      <c r="W8" s="201">
        <v>8.5299999999999994</v>
      </c>
      <c r="X8" s="201">
        <v>36.159999999999997</v>
      </c>
      <c r="Y8" s="201">
        <v>0</v>
      </c>
      <c r="Z8" s="201">
        <v>34.11</v>
      </c>
      <c r="AA8" s="201">
        <v>22.11</v>
      </c>
      <c r="AB8" s="201">
        <v>0</v>
      </c>
      <c r="AC8" s="201">
        <v>7.43</v>
      </c>
      <c r="AD8" s="201">
        <v>0</v>
      </c>
      <c r="AE8" s="201">
        <v>0</v>
      </c>
      <c r="AF8" s="201">
        <v>0</v>
      </c>
      <c r="AG8" s="201">
        <v>9.9600000000000009</v>
      </c>
      <c r="AH8" s="201">
        <v>0</v>
      </c>
      <c r="AI8" s="201">
        <v>33.43</v>
      </c>
      <c r="AJ8" s="201">
        <v>0</v>
      </c>
      <c r="AK8" s="201">
        <v>49.92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153.71</v>
      </c>
      <c r="L9" s="201">
        <v>19.3</v>
      </c>
      <c r="M9" s="201">
        <v>0</v>
      </c>
      <c r="N9" s="201">
        <v>28.95</v>
      </c>
      <c r="O9" s="201">
        <v>48.62</v>
      </c>
      <c r="P9" s="201">
        <v>59.73</v>
      </c>
      <c r="Q9" s="201">
        <v>2.58</v>
      </c>
      <c r="R9" s="201">
        <v>10.029999999999999</v>
      </c>
      <c r="S9" s="201">
        <v>6.24</v>
      </c>
      <c r="T9" s="201">
        <v>0</v>
      </c>
      <c r="U9" s="201">
        <v>282.20999999999998</v>
      </c>
      <c r="V9" s="201">
        <v>3.41</v>
      </c>
      <c r="W9" s="201">
        <v>8.3000000000000007</v>
      </c>
      <c r="X9" s="201">
        <v>35.21</v>
      </c>
      <c r="Y9" s="201">
        <v>0</v>
      </c>
      <c r="Z9" s="201">
        <v>34.11</v>
      </c>
      <c r="AA9" s="201">
        <v>22.11</v>
      </c>
      <c r="AB9" s="201">
        <v>0</v>
      </c>
      <c r="AC9" s="201">
        <v>7.78</v>
      </c>
      <c r="AD9" s="201">
        <v>0</v>
      </c>
      <c r="AE9" s="201">
        <v>0</v>
      </c>
      <c r="AF9" s="201">
        <v>0</v>
      </c>
      <c r="AG9" s="201">
        <v>9.9600000000000009</v>
      </c>
      <c r="AH9" s="201">
        <v>0</v>
      </c>
      <c r="AI9" s="201">
        <v>33.43</v>
      </c>
      <c r="AJ9" s="201">
        <v>0</v>
      </c>
      <c r="AK9" s="201">
        <v>49.92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153.71</v>
      </c>
      <c r="L10" s="201">
        <v>19.3</v>
      </c>
      <c r="M10" s="201">
        <v>0</v>
      </c>
      <c r="N10" s="201">
        <v>28.95</v>
      </c>
      <c r="O10" s="201">
        <v>48.62</v>
      </c>
      <c r="P10" s="201">
        <v>59.73</v>
      </c>
      <c r="Q10" s="201">
        <v>2.58</v>
      </c>
      <c r="R10" s="201">
        <v>10.029999999999999</v>
      </c>
      <c r="S10" s="201">
        <v>6.24</v>
      </c>
      <c r="T10" s="201">
        <v>0</v>
      </c>
      <c r="U10" s="201">
        <v>282.20999999999998</v>
      </c>
      <c r="V10" s="201">
        <v>3.41</v>
      </c>
      <c r="W10" s="201">
        <v>8.3000000000000007</v>
      </c>
      <c r="X10" s="201">
        <v>35.21</v>
      </c>
      <c r="Y10" s="201">
        <v>0</v>
      </c>
      <c r="Z10" s="201">
        <v>34.11</v>
      </c>
      <c r="AA10" s="201">
        <v>22.11</v>
      </c>
      <c r="AB10" s="201">
        <v>0</v>
      </c>
      <c r="AC10" s="201">
        <v>7.78</v>
      </c>
      <c r="AD10" s="201">
        <v>0</v>
      </c>
      <c r="AE10" s="201">
        <v>0</v>
      </c>
      <c r="AF10" s="201">
        <v>0</v>
      </c>
      <c r="AG10" s="201">
        <v>9.9600000000000009</v>
      </c>
      <c r="AH10" s="201">
        <v>0</v>
      </c>
      <c r="AI10" s="201">
        <v>33.43</v>
      </c>
      <c r="AJ10" s="201">
        <v>0</v>
      </c>
      <c r="AK10" s="201">
        <v>49.92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153.71</v>
      </c>
      <c r="L11" s="201">
        <v>19.3</v>
      </c>
      <c r="M11" s="201">
        <v>0</v>
      </c>
      <c r="N11" s="201">
        <v>28.95</v>
      </c>
      <c r="O11" s="201">
        <v>48.62</v>
      </c>
      <c r="P11" s="201">
        <v>59.73</v>
      </c>
      <c r="Q11" s="201">
        <v>2.58</v>
      </c>
      <c r="R11" s="201">
        <v>10.029999999999999</v>
      </c>
      <c r="S11" s="201">
        <v>6.24</v>
      </c>
      <c r="T11" s="201">
        <v>0</v>
      </c>
      <c r="U11" s="201">
        <v>282.20999999999998</v>
      </c>
      <c r="V11" s="201">
        <v>3.41</v>
      </c>
      <c r="W11" s="201">
        <v>8.3000000000000007</v>
      </c>
      <c r="X11" s="201">
        <v>35.21</v>
      </c>
      <c r="Y11" s="201">
        <v>0</v>
      </c>
      <c r="Z11" s="201">
        <v>34.11</v>
      </c>
      <c r="AA11" s="201">
        <v>22.11</v>
      </c>
      <c r="AB11" s="201">
        <v>0</v>
      </c>
      <c r="AC11" s="201">
        <v>7.78</v>
      </c>
      <c r="AD11" s="201">
        <v>0</v>
      </c>
      <c r="AE11" s="201">
        <v>0</v>
      </c>
      <c r="AF11" s="201">
        <v>0</v>
      </c>
      <c r="AG11" s="201">
        <v>9.9600000000000009</v>
      </c>
      <c r="AH11" s="201">
        <v>0</v>
      </c>
      <c r="AI11" s="201">
        <v>33.43</v>
      </c>
      <c r="AJ11" s="201">
        <v>0</v>
      </c>
      <c r="AK11" s="201">
        <v>49.92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153.71</v>
      </c>
      <c r="L12" s="201">
        <v>38.6</v>
      </c>
      <c r="M12" s="201">
        <v>0</v>
      </c>
      <c r="N12" s="201">
        <v>28.95</v>
      </c>
      <c r="O12" s="201">
        <v>48.62</v>
      </c>
      <c r="P12" s="201">
        <v>59.73</v>
      </c>
      <c r="Q12" s="201">
        <v>2.58</v>
      </c>
      <c r="R12" s="201">
        <v>10.029999999999999</v>
      </c>
      <c r="S12" s="201">
        <v>6.24</v>
      </c>
      <c r="T12" s="201">
        <v>0</v>
      </c>
      <c r="U12" s="201">
        <v>282.20999999999998</v>
      </c>
      <c r="V12" s="201">
        <v>3.41</v>
      </c>
      <c r="W12" s="201">
        <v>8.3000000000000007</v>
      </c>
      <c r="X12" s="201">
        <v>35.21</v>
      </c>
      <c r="Y12" s="201">
        <v>0</v>
      </c>
      <c r="Z12" s="201">
        <v>34.11</v>
      </c>
      <c r="AA12" s="201">
        <v>22.11</v>
      </c>
      <c r="AB12" s="201">
        <v>0</v>
      </c>
      <c r="AC12" s="201">
        <v>7.78</v>
      </c>
      <c r="AD12" s="201">
        <v>0</v>
      </c>
      <c r="AE12" s="201">
        <v>0</v>
      </c>
      <c r="AF12" s="201">
        <v>0</v>
      </c>
      <c r="AG12" s="201">
        <v>9.9600000000000009</v>
      </c>
      <c r="AH12" s="201">
        <v>0</v>
      </c>
      <c r="AI12" s="201">
        <v>33.43</v>
      </c>
      <c r="AJ12" s="201">
        <v>0</v>
      </c>
      <c r="AK12" s="201">
        <v>49.92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115.81</v>
      </c>
      <c r="L13" s="201">
        <v>19.739999999999998</v>
      </c>
      <c r="M13" s="201">
        <v>0</v>
      </c>
      <c r="N13" s="201">
        <v>28.95</v>
      </c>
      <c r="O13" s="201">
        <v>48.62</v>
      </c>
      <c r="P13" s="201">
        <v>59.73</v>
      </c>
      <c r="Q13" s="201">
        <v>2.58</v>
      </c>
      <c r="R13" s="201">
        <v>10.029999999999999</v>
      </c>
      <c r="S13" s="201">
        <v>6.24</v>
      </c>
      <c r="T13" s="201">
        <v>0</v>
      </c>
      <c r="U13" s="201">
        <v>282.20999999999998</v>
      </c>
      <c r="V13" s="201">
        <v>3.5</v>
      </c>
      <c r="W13" s="201">
        <v>8.3000000000000007</v>
      </c>
      <c r="X13" s="201">
        <v>35.21</v>
      </c>
      <c r="Y13" s="201">
        <v>0</v>
      </c>
      <c r="Z13" s="201">
        <v>34.11</v>
      </c>
      <c r="AA13" s="201">
        <v>22.11</v>
      </c>
      <c r="AB13" s="201">
        <v>0</v>
      </c>
      <c r="AC13" s="201">
        <v>7.78</v>
      </c>
      <c r="AD13" s="201">
        <v>0</v>
      </c>
      <c r="AE13" s="201">
        <v>0</v>
      </c>
      <c r="AF13" s="201">
        <v>0</v>
      </c>
      <c r="AG13" s="201">
        <v>9.9600000000000009</v>
      </c>
      <c r="AH13" s="201">
        <v>0</v>
      </c>
      <c r="AI13" s="201">
        <v>33.43</v>
      </c>
      <c r="AJ13" s="201">
        <v>0</v>
      </c>
      <c r="AK13" s="201">
        <v>49.92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115.81</v>
      </c>
      <c r="L14" s="201">
        <v>19.07</v>
      </c>
      <c r="M14" s="201">
        <v>0</v>
      </c>
      <c r="N14" s="201">
        <v>28.95</v>
      </c>
      <c r="O14" s="201">
        <v>48.62</v>
      </c>
      <c r="P14" s="201">
        <v>59.73</v>
      </c>
      <c r="Q14" s="201">
        <v>2.58</v>
      </c>
      <c r="R14" s="201">
        <v>10.029999999999999</v>
      </c>
      <c r="S14" s="201">
        <v>6.24</v>
      </c>
      <c r="T14" s="201">
        <v>0</v>
      </c>
      <c r="U14" s="201">
        <v>282.20999999999998</v>
      </c>
      <c r="V14" s="201">
        <v>3.5</v>
      </c>
      <c r="W14" s="201">
        <v>8.3000000000000007</v>
      </c>
      <c r="X14" s="201">
        <v>35.21</v>
      </c>
      <c r="Y14" s="201">
        <v>0</v>
      </c>
      <c r="Z14" s="201">
        <v>34.11</v>
      </c>
      <c r="AA14" s="201">
        <v>22.11</v>
      </c>
      <c r="AB14" s="201">
        <v>0</v>
      </c>
      <c r="AC14" s="201">
        <v>7.78</v>
      </c>
      <c r="AD14" s="201">
        <v>0</v>
      </c>
      <c r="AE14" s="201">
        <v>0</v>
      </c>
      <c r="AF14" s="201">
        <v>0</v>
      </c>
      <c r="AG14" s="201">
        <v>9.9600000000000009</v>
      </c>
      <c r="AH14" s="201">
        <v>0</v>
      </c>
      <c r="AI14" s="201">
        <v>33.43</v>
      </c>
      <c r="AJ14" s="201">
        <v>0</v>
      </c>
      <c r="AK14" s="201">
        <v>49.92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78.400000000000006</v>
      </c>
      <c r="L15" s="201">
        <v>18.63</v>
      </c>
      <c r="M15" s="201">
        <v>0</v>
      </c>
      <c r="N15" s="201">
        <v>28.95</v>
      </c>
      <c r="O15" s="201">
        <v>48.62</v>
      </c>
      <c r="P15" s="201">
        <v>59.73</v>
      </c>
      <c r="Q15" s="201">
        <v>1.86</v>
      </c>
      <c r="R15" s="201">
        <v>2.8</v>
      </c>
      <c r="S15" s="201">
        <v>1.86</v>
      </c>
      <c r="T15" s="201">
        <v>0</v>
      </c>
      <c r="U15" s="201">
        <v>282.20999999999998</v>
      </c>
      <c r="V15" s="201">
        <v>3.44</v>
      </c>
      <c r="W15" s="201">
        <v>7.62</v>
      </c>
      <c r="X15" s="201">
        <v>32.32</v>
      </c>
      <c r="Y15" s="201">
        <v>0</v>
      </c>
      <c r="Z15" s="201">
        <v>34.11</v>
      </c>
      <c r="AA15" s="201">
        <v>21.71</v>
      </c>
      <c r="AB15" s="201">
        <v>0</v>
      </c>
      <c r="AC15" s="201">
        <v>7.78</v>
      </c>
      <c r="AD15" s="201">
        <v>0</v>
      </c>
      <c r="AE15" s="201">
        <v>0</v>
      </c>
      <c r="AF15" s="201">
        <v>0</v>
      </c>
      <c r="AG15" s="201">
        <v>9.9600000000000009</v>
      </c>
      <c r="AH15" s="201">
        <v>0</v>
      </c>
      <c r="AI15" s="201">
        <v>33.43</v>
      </c>
      <c r="AJ15" s="201">
        <v>0</v>
      </c>
      <c r="AK15" s="201">
        <v>49.92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78.400000000000006</v>
      </c>
      <c r="L16" s="201">
        <v>18.63</v>
      </c>
      <c r="M16" s="201">
        <v>0</v>
      </c>
      <c r="N16" s="201">
        <v>28.95</v>
      </c>
      <c r="O16" s="201">
        <v>48.62</v>
      </c>
      <c r="P16" s="201">
        <v>59.73</v>
      </c>
      <c r="Q16" s="201">
        <v>1.86</v>
      </c>
      <c r="R16" s="201">
        <v>2.8</v>
      </c>
      <c r="S16" s="201">
        <v>1.86</v>
      </c>
      <c r="T16" s="201">
        <v>0</v>
      </c>
      <c r="U16" s="201">
        <v>282.20999999999998</v>
      </c>
      <c r="V16" s="201">
        <v>3.44</v>
      </c>
      <c r="W16" s="201">
        <v>7.62</v>
      </c>
      <c r="X16" s="201">
        <v>32.32</v>
      </c>
      <c r="Y16" s="201">
        <v>0</v>
      </c>
      <c r="Z16" s="201">
        <v>34.11</v>
      </c>
      <c r="AA16" s="201">
        <v>21.71</v>
      </c>
      <c r="AB16" s="201">
        <v>0</v>
      </c>
      <c r="AC16" s="201">
        <v>7.78</v>
      </c>
      <c r="AD16" s="201">
        <v>0</v>
      </c>
      <c r="AE16" s="201">
        <v>0</v>
      </c>
      <c r="AF16" s="201">
        <v>0</v>
      </c>
      <c r="AG16" s="201">
        <v>9.9600000000000009</v>
      </c>
      <c r="AH16" s="201">
        <v>0</v>
      </c>
      <c r="AI16" s="201">
        <v>33.43</v>
      </c>
      <c r="AJ16" s="201">
        <v>0</v>
      </c>
      <c r="AK16" s="201">
        <v>49.92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77.91</v>
      </c>
      <c r="L17" s="201">
        <v>18.63</v>
      </c>
      <c r="M17" s="201">
        <v>0</v>
      </c>
      <c r="N17" s="201">
        <v>28.95</v>
      </c>
      <c r="O17" s="201">
        <v>48.62</v>
      </c>
      <c r="P17" s="201">
        <v>57.65</v>
      </c>
      <c r="Q17" s="201">
        <v>1.79</v>
      </c>
      <c r="R17" s="201">
        <v>2.7</v>
      </c>
      <c r="S17" s="201">
        <v>1.8</v>
      </c>
      <c r="T17" s="201">
        <v>0</v>
      </c>
      <c r="U17" s="201">
        <v>282.20999999999998</v>
      </c>
      <c r="V17" s="201">
        <v>3.44</v>
      </c>
      <c r="W17" s="201">
        <v>7.62</v>
      </c>
      <c r="X17" s="201">
        <v>32.32</v>
      </c>
      <c r="Y17" s="201">
        <v>0</v>
      </c>
      <c r="Z17" s="201">
        <v>34.11</v>
      </c>
      <c r="AA17" s="201">
        <v>22.01</v>
      </c>
      <c r="AB17" s="201">
        <v>0</v>
      </c>
      <c r="AC17" s="201">
        <v>7.78</v>
      </c>
      <c r="AD17" s="201">
        <v>0</v>
      </c>
      <c r="AE17" s="201">
        <v>0</v>
      </c>
      <c r="AF17" s="201">
        <v>0</v>
      </c>
      <c r="AG17" s="201">
        <v>9.9600000000000009</v>
      </c>
      <c r="AH17" s="201">
        <v>0</v>
      </c>
      <c r="AI17" s="201">
        <v>33.43</v>
      </c>
      <c r="AJ17" s="201">
        <v>0</v>
      </c>
      <c r="AK17" s="201">
        <v>49.92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77.900000000000006</v>
      </c>
      <c r="L18" s="201">
        <v>18.63</v>
      </c>
      <c r="M18" s="201">
        <v>0</v>
      </c>
      <c r="N18" s="201">
        <v>28.95</v>
      </c>
      <c r="O18" s="201">
        <v>48.62</v>
      </c>
      <c r="P18" s="201">
        <v>57.65</v>
      </c>
      <c r="Q18" s="201">
        <v>1.79</v>
      </c>
      <c r="R18" s="201">
        <v>2.7</v>
      </c>
      <c r="S18" s="201">
        <v>1.8</v>
      </c>
      <c r="T18" s="201">
        <v>0</v>
      </c>
      <c r="U18" s="201">
        <v>282.20999999999998</v>
      </c>
      <c r="V18" s="201">
        <v>3.44</v>
      </c>
      <c r="W18" s="201">
        <v>7.62</v>
      </c>
      <c r="X18" s="201">
        <v>32.32</v>
      </c>
      <c r="Y18" s="201">
        <v>0</v>
      </c>
      <c r="Z18" s="201">
        <v>34.11</v>
      </c>
      <c r="AA18" s="201">
        <v>22.01</v>
      </c>
      <c r="AB18" s="201">
        <v>0</v>
      </c>
      <c r="AC18" s="201">
        <v>7.78</v>
      </c>
      <c r="AD18" s="201">
        <v>0</v>
      </c>
      <c r="AE18" s="201">
        <v>0</v>
      </c>
      <c r="AF18" s="201">
        <v>0</v>
      </c>
      <c r="AG18" s="201">
        <v>9.9600000000000009</v>
      </c>
      <c r="AH18" s="201">
        <v>0</v>
      </c>
      <c r="AI18" s="201">
        <v>33.43</v>
      </c>
      <c r="AJ18" s="201">
        <v>0</v>
      </c>
      <c r="AK18" s="201">
        <v>49.92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80</v>
      </c>
      <c r="L19" s="201">
        <v>19.190000000000001</v>
      </c>
      <c r="M19" s="201">
        <v>0</v>
      </c>
      <c r="N19" s="201">
        <v>28.95</v>
      </c>
      <c r="O19" s="201">
        <v>48.62</v>
      </c>
      <c r="P19" s="201">
        <v>59.73</v>
      </c>
      <c r="Q19" s="201">
        <v>1.79</v>
      </c>
      <c r="R19" s="201">
        <v>2.7</v>
      </c>
      <c r="S19" s="201">
        <v>1.8</v>
      </c>
      <c r="T19" s="201">
        <v>0</v>
      </c>
      <c r="U19" s="201">
        <v>282.20999999999998</v>
      </c>
      <c r="V19" s="201">
        <v>0</v>
      </c>
      <c r="W19" s="201">
        <v>4.83</v>
      </c>
      <c r="X19" s="201">
        <v>14.48</v>
      </c>
      <c r="Y19" s="201">
        <v>0</v>
      </c>
      <c r="Z19" s="201">
        <v>34.11</v>
      </c>
      <c r="AA19" s="201">
        <v>19.36</v>
      </c>
      <c r="AB19" s="201">
        <v>0</v>
      </c>
      <c r="AC19" s="201">
        <v>7.78</v>
      </c>
      <c r="AD19" s="201">
        <v>0</v>
      </c>
      <c r="AE19" s="201">
        <v>0</v>
      </c>
      <c r="AF19" s="201">
        <v>0</v>
      </c>
      <c r="AG19" s="201">
        <v>9.9600000000000009</v>
      </c>
      <c r="AH19" s="201">
        <v>0</v>
      </c>
      <c r="AI19" s="201">
        <v>33.43</v>
      </c>
      <c r="AJ19" s="201">
        <v>0</v>
      </c>
      <c r="AK19" s="201">
        <v>40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80</v>
      </c>
      <c r="L20" s="201">
        <v>21.03</v>
      </c>
      <c r="M20" s="201">
        <v>0</v>
      </c>
      <c r="N20" s="201">
        <v>28.95</v>
      </c>
      <c r="O20" s="201">
        <v>48.62</v>
      </c>
      <c r="P20" s="201">
        <v>59.73</v>
      </c>
      <c r="Q20" s="201">
        <v>1.79</v>
      </c>
      <c r="R20" s="201">
        <v>2.7</v>
      </c>
      <c r="S20" s="201">
        <v>1.8</v>
      </c>
      <c r="T20" s="201">
        <v>0</v>
      </c>
      <c r="U20" s="201">
        <v>282.20999999999998</v>
      </c>
      <c r="V20" s="201">
        <v>0</v>
      </c>
      <c r="W20" s="201">
        <v>4.83</v>
      </c>
      <c r="X20" s="201">
        <v>14.48</v>
      </c>
      <c r="Y20" s="201">
        <v>0</v>
      </c>
      <c r="Z20" s="201">
        <v>34.11</v>
      </c>
      <c r="AA20" s="201">
        <v>19.36</v>
      </c>
      <c r="AB20" s="201">
        <v>0</v>
      </c>
      <c r="AC20" s="201">
        <v>7.78</v>
      </c>
      <c r="AD20" s="201">
        <v>0</v>
      </c>
      <c r="AE20" s="201">
        <v>0</v>
      </c>
      <c r="AF20" s="201">
        <v>0</v>
      </c>
      <c r="AG20" s="201">
        <v>9.9600000000000009</v>
      </c>
      <c r="AH20" s="201">
        <v>0</v>
      </c>
      <c r="AI20" s="201">
        <v>33.43</v>
      </c>
      <c r="AJ20" s="201">
        <v>0</v>
      </c>
      <c r="AK20" s="201">
        <v>40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80</v>
      </c>
      <c r="L21" s="201">
        <v>21.8</v>
      </c>
      <c r="M21" s="201">
        <v>0</v>
      </c>
      <c r="N21" s="201">
        <v>28.95</v>
      </c>
      <c r="O21" s="201">
        <v>48.62</v>
      </c>
      <c r="P21" s="201">
        <v>59.73</v>
      </c>
      <c r="Q21" s="201">
        <v>1.79</v>
      </c>
      <c r="R21" s="201">
        <v>2.7</v>
      </c>
      <c r="S21" s="201">
        <v>1.8</v>
      </c>
      <c r="T21" s="201">
        <v>0</v>
      </c>
      <c r="U21" s="201">
        <v>282.20999999999998</v>
      </c>
      <c r="V21" s="201">
        <v>0</v>
      </c>
      <c r="W21" s="201">
        <v>4.83</v>
      </c>
      <c r="X21" s="201">
        <v>14.48</v>
      </c>
      <c r="Y21" s="201">
        <v>0</v>
      </c>
      <c r="Z21" s="201">
        <v>34.11</v>
      </c>
      <c r="AA21" s="201">
        <v>19.36</v>
      </c>
      <c r="AB21" s="201">
        <v>0</v>
      </c>
      <c r="AC21" s="201">
        <v>7.78</v>
      </c>
      <c r="AD21" s="201">
        <v>0</v>
      </c>
      <c r="AE21" s="201">
        <v>0</v>
      </c>
      <c r="AF21" s="201">
        <v>0</v>
      </c>
      <c r="AG21" s="201">
        <v>9.9600000000000009</v>
      </c>
      <c r="AH21" s="201">
        <v>0</v>
      </c>
      <c r="AI21" s="201">
        <v>33.43</v>
      </c>
      <c r="AJ21" s="201">
        <v>0</v>
      </c>
      <c r="AK21" s="201">
        <v>40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80</v>
      </c>
      <c r="L22" s="201">
        <v>21.8</v>
      </c>
      <c r="M22" s="201">
        <v>0</v>
      </c>
      <c r="N22" s="201">
        <v>28.95</v>
      </c>
      <c r="O22" s="201">
        <v>48.62</v>
      </c>
      <c r="P22" s="201">
        <v>59.73</v>
      </c>
      <c r="Q22" s="201">
        <v>1.79</v>
      </c>
      <c r="R22" s="201">
        <v>2.7</v>
      </c>
      <c r="S22" s="201">
        <v>1.8</v>
      </c>
      <c r="T22" s="201">
        <v>0</v>
      </c>
      <c r="U22" s="201">
        <v>282.20999999999998</v>
      </c>
      <c r="V22" s="201">
        <v>0</v>
      </c>
      <c r="W22" s="201">
        <v>4.83</v>
      </c>
      <c r="X22" s="201">
        <v>14.48</v>
      </c>
      <c r="Y22" s="201">
        <v>0</v>
      </c>
      <c r="Z22" s="201">
        <v>34.11</v>
      </c>
      <c r="AA22" s="201">
        <v>9.65</v>
      </c>
      <c r="AB22" s="201">
        <v>0</v>
      </c>
      <c r="AC22" s="201">
        <v>7.78</v>
      </c>
      <c r="AD22" s="201">
        <v>0</v>
      </c>
      <c r="AE22" s="201">
        <v>0</v>
      </c>
      <c r="AF22" s="201">
        <v>0</v>
      </c>
      <c r="AG22" s="201">
        <v>9.9600000000000009</v>
      </c>
      <c r="AH22" s="201">
        <v>0</v>
      </c>
      <c r="AI22" s="201">
        <v>33.43</v>
      </c>
      <c r="AJ22" s="201">
        <v>0</v>
      </c>
      <c r="AK22" s="201">
        <v>40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80</v>
      </c>
      <c r="L23" s="201">
        <v>21.8</v>
      </c>
      <c r="M23" s="201">
        <v>0</v>
      </c>
      <c r="N23" s="201">
        <v>28.95</v>
      </c>
      <c r="O23" s="201">
        <v>48.62</v>
      </c>
      <c r="P23" s="201">
        <v>19.3</v>
      </c>
      <c r="Q23" s="201">
        <v>1.8</v>
      </c>
      <c r="R23" s="201">
        <v>2.69</v>
      </c>
      <c r="S23" s="201">
        <v>1.8</v>
      </c>
      <c r="T23" s="201">
        <v>0</v>
      </c>
      <c r="U23" s="201">
        <v>282.20999999999998</v>
      </c>
      <c r="V23" s="201">
        <v>0</v>
      </c>
      <c r="W23" s="201">
        <v>4.83</v>
      </c>
      <c r="X23" s="201">
        <v>14.48</v>
      </c>
      <c r="Y23" s="201">
        <v>0</v>
      </c>
      <c r="Z23" s="201">
        <v>34.11</v>
      </c>
      <c r="AA23" s="201">
        <v>9.65</v>
      </c>
      <c r="AB23" s="201">
        <v>0</v>
      </c>
      <c r="AC23" s="201">
        <v>7.78</v>
      </c>
      <c r="AD23" s="201">
        <v>0</v>
      </c>
      <c r="AE23" s="201">
        <v>0</v>
      </c>
      <c r="AF23" s="201">
        <v>0</v>
      </c>
      <c r="AG23" s="201">
        <v>9.9600000000000009</v>
      </c>
      <c r="AH23" s="201">
        <v>0</v>
      </c>
      <c r="AI23" s="201">
        <v>33.43</v>
      </c>
      <c r="AJ23" s="201">
        <v>0</v>
      </c>
      <c r="AK23" s="201">
        <v>40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80</v>
      </c>
      <c r="L24" s="201">
        <v>21.8</v>
      </c>
      <c r="M24" s="201">
        <v>0</v>
      </c>
      <c r="N24" s="201">
        <v>28.95</v>
      </c>
      <c r="O24" s="201">
        <v>48.62</v>
      </c>
      <c r="P24" s="201">
        <v>19.3</v>
      </c>
      <c r="Q24" s="201">
        <v>1.8</v>
      </c>
      <c r="R24" s="201">
        <v>2.69</v>
      </c>
      <c r="S24" s="201">
        <v>1.8</v>
      </c>
      <c r="T24" s="201">
        <v>0</v>
      </c>
      <c r="U24" s="201">
        <v>282.20999999999998</v>
      </c>
      <c r="V24" s="201">
        <v>0</v>
      </c>
      <c r="W24" s="201">
        <v>4.83</v>
      </c>
      <c r="X24" s="201">
        <v>14.48</v>
      </c>
      <c r="Y24" s="201">
        <v>0</v>
      </c>
      <c r="Z24" s="201">
        <v>34.11</v>
      </c>
      <c r="AA24" s="201">
        <v>9.65</v>
      </c>
      <c r="AB24" s="201">
        <v>0</v>
      </c>
      <c r="AC24" s="201">
        <v>7.78</v>
      </c>
      <c r="AD24" s="201">
        <v>0</v>
      </c>
      <c r="AE24" s="201">
        <v>0</v>
      </c>
      <c r="AF24" s="201">
        <v>0</v>
      </c>
      <c r="AG24" s="201">
        <v>9.9600000000000009</v>
      </c>
      <c r="AH24" s="201">
        <v>0</v>
      </c>
      <c r="AI24" s="201">
        <v>33.43</v>
      </c>
      <c r="AJ24" s="201">
        <v>0</v>
      </c>
      <c r="AK24" s="201">
        <v>40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80</v>
      </c>
      <c r="L25" s="201">
        <v>21.8</v>
      </c>
      <c r="M25" s="201">
        <v>0</v>
      </c>
      <c r="N25" s="201">
        <v>28.95</v>
      </c>
      <c r="O25" s="201">
        <v>48.62</v>
      </c>
      <c r="P25" s="201">
        <v>19.3</v>
      </c>
      <c r="Q25" s="201">
        <v>1.8</v>
      </c>
      <c r="R25" s="201">
        <v>2.69</v>
      </c>
      <c r="S25" s="201">
        <v>1.8</v>
      </c>
      <c r="T25" s="201">
        <v>0</v>
      </c>
      <c r="U25" s="201">
        <v>282.20999999999998</v>
      </c>
      <c r="V25" s="201">
        <v>0</v>
      </c>
      <c r="W25" s="201">
        <v>4.83</v>
      </c>
      <c r="X25" s="201">
        <v>14.48</v>
      </c>
      <c r="Y25" s="201">
        <v>0</v>
      </c>
      <c r="Z25" s="201">
        <v>32.409999999999997</v>
      </c>
      <c r="AA25" s="201">
        <v>9.89</v>
      </c>
      <c r="AB25" s="201">
        <v>0</v>
      </c>
      <c r="AC25" s="201">
        <v>8.14</v>
      </c>
      <c r="AD25" s="201">
        <v>0</v>
      </c>
      <c r="AE25" s="201">
        <v>0</v>
      </c>
      <c r="AF25" s="201">
        <v>0</v>
      </c>
      <c r="AG25" s="201">
        <v>9.9600000000000009</v>
      </c>
      <c r="AH25" s="201">
        <v>0</v>
      </c>
      <c r="AI25" s="201">
        <v>33.43</v>
      </c>
      <c r="AJ25" s="201">
        <v>0</v>
      </c>
      <c r="AK25" s="201">
        <v>40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80</v>
      </c>
      <c r="L26" s="201">
        <v>21.8</v>
      </c>
      <c r="M26" s="201">
        <v>0</v>
      </c>
      <c r="N26" s="201">
        <v>28.95</v>
      </c>
      <c r="O26" s="201">
        <v>48.62</v>
      </c>
      <c r="P26" s="201">
        <v>19.3</v>
      </c>
      <c r="Q26" s="201">
        <v>1.8</v>
      </c>
      <c r="R26" s="201">
        <v>2.69</v>
      </c>
      <c r="S26" s="201">
        <v>1.8</v>
      </c>
      <c r="T26" s="201">
        <v>0</v>
      </c>
      <c r="U26" s="201">
        <v>282.20999999999998</v>
      </c>
      <c r="V26" s="201">
        <v>0</v>
      </c>
      <c r="W26" s="201">
        <v>4.83</v>
      </c>
      <c r="X26" s="201">
        <v>14.48</v>
      </c>
      <c r="Y26" s="201">
        <v>0</v>
      </c>
      <c r="Z26" s="201">
        <v>32.409999999999997</v>
      </c>
      <c r="AA26" s="201">
        <v>9.89</v>
      </c>
      <c r="AB26" s="201">
        <v>0</v>
      </c>
      <c r="AC26" s="201">
        <v>8.14</v>
      </c>
      <c r="AD26" s="201">
        <v>0</v>
      </c>
      <c r="AE26" s="201">
        <v>0</v>
      </c>
      <c r="AF26" s="201">
        <v>0</v>
      </c>
      <c r="AG26" s="201">
        <v>9.9600000000000009</v>
      </c>
      <c r="AH26" s="201">
        <v>0</v>
      </c>
      <c r="AI26" s="201">
        <v>33.43</v>
      </c>
      <c r="AJ26" s="201">
        <v>0</v>
      </c>
      <c r="AK26" s="201">
        <v>40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80</v>
      </c>
      <c r="L27" s="201">
        <v>22.75</v>
      </c>
      <c r="M27" s="201">
        <v>0</v>
      </c>
      <c r="N27" s="201">
        <v>28.95</v>
      </c>
      <c r="O27" s="201">
        <v>48.62</v>
      </c>
      <c r="P27" s="201">
        <v>19.3</v>
      </c>
      <c r="Q27" s="201">
        <v>1.8</v>
      </c>
      <c r="R27" s="201">
        <v>2.69</v>
      </c>
      <c r="S27" s="201">
        <v>1.8</v>
      </c>
      <c r="T27" s="201">
        <v>0</v>
      </c>
      <c r="U27" s="201">
        <v>282.20999999999998</v>
      </c>
      <c r="V27" s="201">
        <v>0</v>
      </c>
      <c r="W27" s="201">
        <v>4.83</v>
      </c>
      <c r="X27" s="201">
        <v>14.48</v>
      </c>
      <c r="Y27" s="201">
        <v>0</v>
      </c>
      <c r="Z27" s="201">
        <v>19.09</v>
      </c>
      <c r="AA27" s="201">
        <v>9.89</v>
      </c>
      <c r="AB27" s="201">
        <v>0</v>
      </c>
      <c r="AC27" s="201">
        <v>8.14</v>
      </c>
      <c r="AD27" s="201">
        <v>0</v>
      </c>
      <c r="AE27" s="201">
        <v>0</v>
      </c>
      <c r="AF27" s="201">
        <v>0</v>
      </c>
      <c r="AG27" s="201">
        <v>9.9600000000000009</v>
      </c>
      <c r="AH27" s="201">
        <v>0</v>
      </c>
      <c r="AI27" s="201">
        <v>33.43</v>
      </c>
      <c r="AJ27" s="201">
        <v>0</v>
      </c>
      <c r="AK27" s="201">
        <v>40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7.85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80</v>
      </c>
      <c r="L28" s="201">
        <v>22.75</v>
      </c>
      <c r="M28" s="201">
        <v>0</v>
      </c>
      <c r="N28" s="201">
        <v>28.95</v>
      </c>
      <c r="O28" s="201">
        <v>48.62</v>
      </c>
      <c r="P28" s="201">
        <v>19.3</v>
      </c>
      <c r="Q28" s="201">
        <v>1.8</v>
      </c>
      <c r="R28" s="201">
        <v>2.69</v>
      </c>
      <c r="S28" s="201">
        <v>1.8</v>
      </c>
      <c r="T28" s="201">
        <v>0</v>
      </c>
      <c r="U28" s="201">
        <v>282.20999999999998</v>
      </c>
      <c r="V28" s="201">
        <v>0</v>
      </c>
      <c r="W28" s="201">
        <v>4.83</v>
      </c>
      <c r="X28" s="201">
        <v>14.48</v>
      </c>
      <c r="Y28" s="201">
        <v>0</v>
      </c>
      <c r="Z28" s="201">
        <v>19.09</v>
      </c>
      <c r="AA28" s="201">
        <v>12</v>
      </c>
      <c r="AB28" s="201">
        <v>0</v>
      </c>
      <c r="AC28" s="201">
        <v>8.4700000000000006</v>
      </c>
      <c r="AD28" s="201">
        <v>0</v>
      </c>
      <c r="AE28" s="201">
        <v>0</v>
      </c>
      <c r="AF28" s="201">
        <v>0</v>
      </c>
      <c r="AG28" s="201">
        <v>9.9600000000000009</v>
      </c>
      <c r="AH28" s="201">
        <v>0</v>
      </c>
      <c r="AI28" s="201">
        <v>33.43</v>
      </c>
      <c r="AJ28" s="201">
        <v>0</v>
      </c>
      <c r="AK28" s="201">
        <v>40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16.07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80</v>
      </c>
      <c r="L29" s="201">
        <v>22.75</v>
      </c>
      <c r="M29" s="201">
        <v>0</v>
      </c>
      <c r="N29" s="201">
        <v>28.95</v>
      </c>
      <c r="O29" s="201">
        <v>48.62</v>
      </c>
      <c r="P29" s="201">
        <v>19.3</v>
      </c>
      <c r="Q29" s="201">
        <v>1.86</v>
      </c>
      <c r="R29" s="201">
        <v>5.46</v>
      </c>
      <c r="S29" s="201">
        <v>3.42</v>
      </c>
      <c r="T29" s="201">
        <v>0</v>
      </c>
      <c r="U29" s="201">
        <v>282.20999999999998</v>
      </c>
      <c r="V29" s="201">
        <v>0</v>
      </c>
      <c r="W29" s="201">
        <v>4.82</v>
      </c>
      <c r="X29" s="201">
        <v>14.48</v>
      </c>
      <c r="Y29" s="201">
        <v>0</v>
      </c>
      <c r="Z29" s="201">
        <v>18.670000000000002</v>
      </c>
      <c r="AA29" s="201">
        <v>11.72</v>
      </c>
      <c r="AB29" s="201">
        <v>0</v>
      </c>
      <c r="AC29" s="201">
        <v>8.4700000000000006</v>
      </c>
      <c r="AD29" s="201">
        <v>0</v>
      </c>
      <c r="AE29" s="201">
        <v>0</v>
      </c>
      <c r="AF29" s="201">
        <v>0</v>
      </c>
      <c r="AG29" s="201">
        <v>9.9600000000000009</v>
      </c>
      <c r="AH29" s="201">
        <v>0</v>
      </c>
      <c r="AI29" s="201">
        <v>33.43</v>
      </c>
      <c r="AJ29" s="201">
        <v>0</v>
      </c>
      <c r="AK29" s="201">
        <v>40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23.08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80</v>
      </c>
      <c r="L30" s="201">
        <v>22.75</v>
      </c>
      <c r="M30" s="201">
        <v>0</v>
      </c>
      <c r="N30" s="201">
        <v>28.95</v>
      </c>
      <c r="O30" s="201">
        <v>48.62</v>
      </c>
      <c r="P30" s="201">
        <v>19.3</v>
      </c>
      <c r="Q30" s="201">
        <v>1.86</v>
      </c>
      <c r="R30" s="201">
        <v>5.46</v>
      </c>
      <c r="S30" s="201">
        <v>3.42</v>
      </c>
      <c r="T30" s="201">
        <v>0</v>
      </c>
      <c r="U30" s="201">
        <v>282.20999999999998</v>
      </c>
      <c r="V30" s="201">
        <v>0</v>
      </c>
      <c r="W30" s="201">
        <v>4.82</v>
      </c>
      <c r="X30" s="201">
        <v>14.48</v>
      </c>
      <c r="Y30" s="201">
        <v>0</v>
      </c>
      <c r="Z30" s="201">
        <v>18.670000000000002</v>
      </c>
      <c r="AA30" s="201">
        <v>11.72</v>
      </c>
      <c r="AB30" s="201">
        <v>0</v>
      </c>
      <c r="AC30" s="201">
        <v>8.4700000000000006</v>
      </c>
      <c r="AD30" s="201">
        <v>0</v>
      </c>
      <c r="AE30" s="201">
        <v>0</v>
      </c>
      <c r="AF30" s="201">
        <v>0</v>
      </c>
      <c r="AG30" s="201">
        <v>9.9600000000000009</v>
      </c>
      <c r="AH30" s="201">
        <v>0</v>
      </c>
      <c r="AI30" s="201">
        <v>33.43</v>
      </c>
      <c r="AJ30" s="201">
        <v>0</v>
      </c>
      <c r="AK30" s="201">
        <v>40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23.33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80</v>
      </c>
      <c r="L31" s="201">
        <v>20</v>
      </c>
      <c r="M31" s="201">
        <v>0</v>
      </c>
      <c r="N31" s="201">
        <v>16.43</v>
      </c>
      <c r="O31" s="201">
        <v>24.85</v>
      </c>
      <c r="P31" s="201">
        <v>22.4</v>
      </c>
      <c r="Q31" s="201">
        <v>1.86</v>
      </c>
      <c r="R31" s="201">
        <v>5.46</v>
      </c>
      <c r="S31" s="201">
        <v>3.42</v>
      </c>
      <c r="T31" s="201">
        <v>0</v>
      </c>
      <c r="U31" s="201">
        <v>282.20999999999998</v>
      </c>
      <c r="V31" s="201">
        <v>0</v>
      </c>
      <c r="W31" s="201">
        <v>4.82</v>
      </c>
      <c r="X31" s="201">
        <v>14.48</v>
      </c>
      <c r="Y31" s="201">
        <v>0</v>
      </c>
      <c r="Z31" s="201">
        <v>18.670000000000002</v>
      </c>
      <c r="AA31" s="201">
        <v>11.72</v>
      </c>
      <c r="AB31" s="201">
        <v>0</v>
      </c>
      <c r="AC31" s="201">
        <v>8.4700000000000006</v>
      </c>
      <c r="AD31" s="201">
        <v>0</v>
      </c>
      <c r="AE31" s="201">
        <v>0</v>
      </c>
      <c r="AF31" s="201">
        <v>0</v>
      </c>
      <c r="AG31" s="201">
        <v>9.9600000000000009</v>
      </c>
      <c r="AH31" s="201">
        <v>0</v>
      </c>
      <c r="AI31" s="201">
        <v>33.43</v>
      </c>
      <c r="AJ31" s="201">
        <v>0</v>
      </c>
      <c r="AK31" s="201">
        <v>40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23.6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80</v>
      </c>
      <c r="L32" s="201">
        <v>20</v>
      </c>
      <c r="M32" s="201">
        <v>0</v>
      </c>
      <c r="N32" s="201">
        <v>14.48</v>
      </c>
      <c r="O32" s="201">
        <v>24.13</v>
      </c>
      <c r="P32" s="201">
        <v>22.4</v>
      </c>
      <c r="Q32" s="201">
        <v>1.86</v>
      </c>
      <c r="R32" s="201">
        <v>5.46</v>
      </c>
      <c r="S32" s="201">
        <v>3.42</v>
      </c>
      <c r="T32" s="201">
        <v>0</v>
      </c>
      <c r="U32" s="201">
        <v>282.20999999999998</v>
      </c>
      <c r="V32" s="201">
        <v>0</v>
      </c>
      <c r="W32" s="201">
        <v>4.82</v>
      </c>
      <c r="X32" s="201">
        <v>14.48</v>
      </c>
      <c r="Y32" s="201">
        <v>0</v>
      </c>
      <c r="Z32" s="201">
        <v>18.670000000000002</v>
      </c>
      <c r="AA32" s="201">
        <v>11.72</v>
      </c>
      <c r="AB32" s="201">
        <v>0</v>
      </c>
      <c r="AC32" s="201">
        <v>8.4700000000000006</v>
      </c>
      <c r="AD32" s="201">
        <v>0</v>
      </c>
      <c r="AE32" s="201">
        <v>0</v>
      </c>
      <c r="AF32" s="201">
        <v>0</v>
      </c>
      <c r="AG32" s="201">
        <v>9.9600000000000009</v>
      </c>
      <c r="AH32" s="201">
        <v>0</v>
      </c>
      <c r="AI32" s="201">
        <v>33.43</v>
      </c>
      <c r="AJ32" s="201">
        <v>0</v>
      </c>
      <c r="AK32" s="201">
        <v>40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23.75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80</v>
      </c>
      <c r="L33" s="201">
        <v>20</v>
      </c>
      <c r="M33" s="201">
        <v>0</v>
      </c>
      <c r="N33" s="201">
        <v>14.48</v>
      </c>
      <c r="O33" s="201">
        <v>24.13</v>
      </c>
      <c r="P33" s="201">
        <v>25.22</v>
      </c>
      <c r="Q33" s="201">
        <v>1.86</v>
      </c>
      <c r="R33" s="201">
        <v>5.14</v>
      </c>
      <c r="S33" s="201">
        <v>3.2</v>
      </c>
      <c r="T33" s="201">
        <v>0</v>
      </c>
      <c r="U33" s="201">
        <v>282.20999999999998</v>
      </c>
      <c r="V33" s="201">
        <v>0</v>
      </c>
      <c r="W33" s="201">
        <v>4.82</v>
      </c>
      <c r="X33" s="201">
        <v>14.48</v>
      </c>
      <c r="Y33" s="201">
        <v>0</v>
      </c>
      <c r="Z33" s="201">
        <v>18.670000000000002</v>
      </c>
      <c r="AA33" s="201">
        <v>11.72</v>
      </c>
      <c r="AB33" s="201">
        <v>0</v>
      </c>
      <c r="AC33" s="201">
        <v>8.4700000000000006</v>
      </c>
      <c r="AD33" s="201">
        <v>0</v>
      </c>
      <c r="AE33" s="201">
        <v>0</v>
      </c>
      <c r="AF33" s="201">
        <v>0</v>
      </c>
      <c r="AG33" s="201">
        <v>9.9600000000000009</v>
      </c>
      <c r="AH33" s="201">
        <v>0</v>
      </c>
      <c r="AI33" s="201">
        <v>33.43</v>
      </c>
      <c r="AJ33" s="201">
        <v>0</v>
      </c>
      <c r="AK33" s="201">
        <v>40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23.75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78.599999999999994</v>
      </c>
      <c r="L34" s="201">
        <v>20</v>
      </c>
      <c r="M34" s="201">
        <v>0</v>
      </c>
      <c r="N34" s="201">
        <v>14.48</v>
      </c>
      <c r="O34" s="201">
        <v>24.13</v>
      </c>
      <c r="P34" s="201">
        <v>25.25</v>
      </c>
      <c r="Q34" s="201">
        <v>1.86</v>
      </c>
      <c r="R34" s="201">
        <v>5.14</v>
      </c>
      <c r="S34" s="201">
        <v>3.2</v>
      </c>
      <c r="T34" s="201">
        <v>0</v>
      </c>
      <c r="U34" s="201">
        <v>282.20999999999998</v>
      </c>
      <c r="V34" s="201">
        <v>0</v>
      </c>
      <c r="W34" s="201">
        <v>4.82</v>
      </c>
      <c r="X34" s="201">
        <v>14.48</v>
      </c>
      <c r="Y34" s="201">
        <v>0</v>
      </c>
      <c r="Z34" s="201">
        <v>18.670000000000002</v>
      </c>
      <c r="AA34" s="201">
        <v>11.72</v>
      </c>
      <c r="AB34" s="201">
        <v>0</v>
      </c>
      <c r="AC34" s="201">
        <v>8.4700000000000006</v>
      </c>
      <c r="AD34" s="201">
        <v>0</v>
      </c>
      <c r="AE34" s="201">
        <v>0</v>
      </c>
      <c r="AF34" s="201">
        <v>0</v>
      </c>
      <c r="AG34" s="201">
        <v>9.9600000000000009</v>
      </c>
      <c r="AH34" s="201">
        <v>0</v>
      </c>
      <c r="AI34" s="201">
        <v>33.43</v>
      </c>
      <c r="AJ34" s="201">
        <v>0</v>
      </c>
      <c r="AK34" s="201">
        <v>40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23.75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78.64</v>
      </c>
      <c r="L35" s="201">
        <v>20</v>
      </c>
      <c r="M35" s="201">
        <v>0</v>
      </c>
      <c r="N35" s="201">
        <v>15</v>
      </c>
      <c r="O35" s="201">
        <v>25.31</v>
      </c>
      <c r="P35" s="201">
        <v>31.85</v>
      </c>
      <c r="Q35" s="201">
        <v>1.86</v>
      </c>
      <c r="R35" s="201">
        <v>5.49</v>
      </c>
      <c r="S35" s="201">
        <v>3.43</v>
      </c>
      <c r="T35" s="201">
        <v>0</v>
      </c>
      <c r="U35" s="201">
        <v>236.67</v>
      </c>
      <c r="V35" s="201">
        <v>0</v>
      </c>
      <c r="W35" s="201">
        <v>4.82</v>
      </c>
      <c r="X35" s="201">
        <v>14.48</v>
      </c>
      <c r="Y35" s="201">
        <v>0</v>
      </c>
      <c r="Z35" s="201">
        <v>19.23</v>
      </c>
      <c r="AA35" s="201">
        <v>11.72</v>
      </c>
      <c r="AB35" s="201">
        <v>0</v>
      </c>
      <c r="AC35" s="201">
        <v>7.78</v>
      </c>
      <c r="AD35" s="201">
        <v>0</v>
      </c>
      <c r="AE35" s="201">
        <v>0</v>
      </c>
      <c r="AF35" s="201">
        <v>0</v>
      </c>
      <c r="AG35" s="201">
        <v>9.9600000000000009</v>
      </c>
      <c r="AH35" s="201">
        <v>0</v>
      </c>
      <c r="AI35" s="201">
        <v>33.43</v>
      </c>
      <c r="AJ35" s="201">
        <v>0</v>
      </c>
      <c r="AK35" s="201">
        <v>49.92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23.75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78.64</v>
      </c>
      <c r="L36" s="201">
        <v>20</v>
      </c>
      <c r="M36" s="201">
        <v>0</v>
      </c>
      <c r="N36" s="201">
        <v>15</v>
      </c>
      <c r="O36" s="201">
        <v>25.31</v>
      </c>
      <c r="P36" s="201">
        <v>31.85</v>
      </c>
      <c r="Q36" s="201">
        <v>1.86</v>
      </c>
      <c r="R36" s="201">
        <v>5.49</v>
      </c>
      <c r="S36" s="201">
        <v>3.43</v>
      </c>
      <c r="T36" s="201">
        <v>0</v>
      </c>
      <c r="U36" s="201">
        <v>200</v>
      </c>
      <c r="V36" s="201">
        <v>0</v>
      </c>
      <c r="W36" s="201">
        <v>4.82</v>
      </c>
      <c r="X36" s="201">
        <v>14.48</v>
      </c>
      <c r="Y36" s="201">
        <v>0</v>
      </c>
      <c r="Z36" s="201">
        <v>18.670000000000002</v>
      </c>
      <c r="AA36" s="201">
        <v>11.72</v>
      </c>
      <c r="AB36" s="201">
        <v>0</v>
      </c>
      <c r="AC36" s="201">
        <v>8.4700000000000006</v>
      </c>
      <c r="AD36" s="201">
        <v>0</v>
      </c>
      <c r="AE36" s="201">
        <v>0</v>
      </c>
      <c r="AF36" s="201">
        <v>0</v>
      </c>
      <c r="AG36" s="201">
        <v>9.9600000000000009</v>
      </c>
      <c r="AH36" s="201">
        <v>0</v>
      </c>
      <c r="AI36" s="201">
        <v>33.43</v>
      </c>
      <c r="AJ36" s="201">
        <v>0</v>
      </c>
      <c r="AK36" s="201">
        <v>49.92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23.75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78.64</v>
      </c>
      <c r="L37" s="201">
        <v>20</v>
      </c>
      <c r="M37" s="201">
        <v>0</v>
      </c>
      <c r="N37" s="201">
        <v>15</v>
      </c>
      <c r="O37" s="201">
        <v>25.31</v>
      </c>
      <c r="P37" s="201">
        <v>32.58</v>
      </c>
      <c r="Q37" s="201">
        <v>1.86</v>
      </c>
      <c r="R37" s="201">
        <v>5.49</v>
      </c>
      <c r="S37" s="201">
        <v>3.43</v>
      </c>
      <c r="T37" s="201">
        <v>0</v>
      </c>
      <c r="U37" s="201">
        <v>212.32</v>
      </c>
      <c r="V37" s="201">
        <v>0</v>
      </c>
      <c r="W37" s="201">
        <v>4.82</v>
      </c>
      <c r="X37" s="201">
        <v>14.48</v>
      </c>
      <c r="Y37" s="201">
        <v>0</v>
      </c>
      <c r="Z37" s="201">
        <v>18.670000000000002</v>
      </c>
      <c r="AA37" s="201">
        <v>11.72</v>
      </c>
      <c r="AB37" s="201">
        <v>0</v>
      </c>
      <c r="AC37" s="201">
        <v>8.4700000000000006</v>
      </c>
      <c r="AD37" s="201">
        <v>0</v>
      </c>
      <c r="AE37" s="201">
        <v>0</v>
      </c>
      <c r="AF37" s="201">
        <v>0</v>
      </c>
      <c r="AG37" s="201">
        <v>9.9600000000000009</v>
      </c>
      <c r="AH37" s="201">
        <v>0</v>
      </c>
      <c r="AI37" s="201">
        <v>33.43</v>
      </c>
      <c r="AJ37" s="201">
        <v>0</v>
      </c>
      <c r="AK37" s="201">
        <v>49.92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23.75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78.64</v>
      </c>
      <c r="L38" s="201">
        <v>20</v>
      </c>
      <c r="M38" s="201">
        <v>0</v>
      </c>
      <c r="N38" s="201">
        <v>15</v>
      </c>
      <c r="O38" s="201">
        <v>25.31</v>
      </c>
      <c r="P38" s="201">
        <v>32.58</v>
      </c>
      <c r="Q38" s="201">
        <v>1.86</v>
      </c>
      <c r="R38" s="201">
        <v>5.49</v>
      </c>
      <c r="S38" s="201">
        <v>3.43</v>
      </c>
      <c r="T38" s="201">
        <v>0</v>
      </c>
      <c r="U38" s="201">
        <v>212.32</v>
      </c>
      <c r="V38" s="201">
        <v>0</v>
      </c>
      <c r="W38" s="201">
        <v>4.82</v>
      </c>
      <c r="X38" s="201">
        <v>14.48</v>
      </c>
      <c r="Y38" s="201">
        <v>0</v>
      </c>
      <c r="Z38" s="201">
        <v>18.670000000000002</v>
      </c>
      <c r="AA38" s="201">
        <v>11.72</v>
      </c>
      <c r="AB38" s="201">
        <v>0</v>
      </c>
      <c r="AC38" s="201">
        <v>8.4700000000000006</v>
      </c>
      <c r="AD38" s="201">
        <v>0</v>
      </c>
      <c r="AE38" s="201">
        <v>0</v>
      </c>
      <c r="AF38" s="201">
        <v>0</v>
      </c>
      <c r="AG38" s="201">
        <v>9.9600000000000009</v>
      </c>
      <c r="AH38" s="201">
        <v>0</v>
      </c>
      <c r="AI38" s="201">
        <v>33.43</v>
      </c>
      <c r="AJ38" s="201">
        <v>0</v>
      </c>
      <c r="AK38" s="201">
        <v>49.92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23.75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78.64</v>
      </c>
      <c r="L39" s="201">
        <v>20</v>
      </c>
      <c r="M39" s="201">
        <v>0</v>
      </c>
      <c r="N39" s="201">
        <v>15</v>
      </c>
      <c r="O39" s="201">
        <v>25.31</v>
      </c>
      <c r="P39" s="201">
        <v>32.54</v>
      </c>
      <c r="Q39" s="201">
        <v>1.86</v>
      </c>
      <c r="R39" s="201">
        <v>5.49</v>
      </c>
      <c r="S39" s="201">
        <v>3.43</v>
      </c>
      <c r="T39" s="201">
        <v>0</v>
      </c>
      <c r="U39" s="201">
        <v>193.02</v>
      </c>
      <c r="V39" s="201">
        <v>0</v>
      </c>
      <c r="W39" s="201">
        <v>4.82</v>
      </c>
      <c r="X39" s="201">
        <v>14.48</v>
      </c>
      <c r="Y39" s="201">
        <v>0</v>
      </c>
      <c r="Z39" s="201">
        <v>18.670000000000002</v>
      </c>
      <c r="AA39" s="201">
        <v>11.72</v>
      </c>
      <c r="AB39" s="201">
        <v>0</v>
      </c>
      <c r="AC39" s="201">
        <v>8.4700000000000006</v>
      </c>
      <c r="AD39" s="201">
        <v>0</v>
      </c>
      <c r="AE39" s="201">
        <v>0</v>
      </c>
      <c r="AF39" s="201">
        <v>0</v>
      </c>
      <c r="AG39" s="201">
        <v>9.9600000000000009</v>
      </c>
      <c r="AH39" s="201">
        <v>0</v>
      </c>
      <c r="AI39" s="201">
        <v>33.43</v>
      </c>
      <c r="AJ39" s="201">
        <v>0</v>
      </c>
      <c r="AK39" s="201">
        <v>49.92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23.75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78.64</v>
      </c>
      <c r="L40" s="201">
        <v>20</v>
      </c>
      <c r="M40" s="201">
        <v>0</v>
      </c>
      <c r="N40" s="201">
        <v>15</v>
      </c>
      <c r="O40" s="201">
        <v>25.31</v>
      </c>
      <c r="P40" s="201">
        <v>32.54</v>
      </c>
      <c r="Q40" s="201">
        <v>2.77</v>
      </c>
      <c r="R40" s="201">
        <v>10.61</v>
      </c>
      <c r="S40" s="201">
        <v>6.47</v>
      </c>
      <c r="T40" s="201">
        <v>0</v>
      </c>
      <c r="U40" s="201">
        <v>212.32</v>
      </c>
      <c r="V40" s="201">
        <v>0</v>
      </c>
      <c r="W40" s="201">
        <v>4.82</v>
      </c>
      <c r="X40" s="201">
        <v>14.48</v>
      </c>
      <c r="Y40" s="201">
        <v>0</v>
      </c>
      <c r="Z40" s="201">
        <v>18.670000000000002</v>
      </c>
      <c r="AA40" s="201">
        <v>11.72</v>
      </c>
      <c r="AB40" s="201">
        <v>0</v>
      </c>
      <c r="AC40" s="201">
        <v>8.4700000000000006</v>
      </c>
      <c r="AD40" s="201">
        <v>0</v>
      </c>
      <c r="AE40" s="201">
        <v>0</v>
      </c>
      <c r="AF40" s="201">
        <v>0</v>
      </c>
      <c r="AG40" s="201">
        <v>9.9600000000000009</v>
      </c>
      <c r="AH40" s="201">
        <v>0</v>
      </c>
      <c r="AI40" s="201">
        <v>33.43</v>
      </c>
      <c r="AJ40" s="201">
        <v>0</v>
      </c>
      <c r="AK40" s="201">
        <v>49.92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23.75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78.64</v>
      </c>
      <c r="L41" s="201">
        <v>20</v>
      </c>
      <c r="M41" s="201">
        <v>0</v>
      </c>
      <c r="N41" s="201">
        <v>30</v>
      </c>
      <c r="O41" s="201">
        <v>50.38</v>
      </c>
      <c r="P41" s="201">
        <v>57.64</v>
      </c>
      <c r="Q41" s="201">
        <v>2.77</v>
      </c>
      <c r="R41" s="201">
        <v>10.61</v>
      </c>
      <c r="S41" s="201">
        <v>6.47</v>
      </c>
      <c r="T41" s="201">
        <v>0</v>
      </c>
      <c r="U41" s="201">
        <v>282.22000000000003</v>
      </c>
      <c r="V41" s="201">
        <v>0</v>
      </c>
      <c r="W41" s="201">
        <v>4.82</v>
      </c>
      <c r="X41" s="201">
        <v>14.48</v>
      </c>
      <c r="Y41" s="201">
        <v>0</v>
      </c>
      <c r="Z41" s="201">
        <v>18.670000000000002</v>
      </c>
      <c r="AA41" s="201">
        <v>11.72</v>
      </c>
      <c r="AB41" s="201">
        <v>0</v>
      </c>
      <c r="AC41" s="201">
        <v>8.14</v>
      </c>
      <c r="AD41" s="201">
        <v>0</v>
      </c>
      <c r="AE41" s="201">
        <v>0</v>
      </c>
      <c r="AF41" s="201">
        <v>0</v>
      </c>
      <c r="AG41" s="201">
        <v>9.9600000000000009</v>
      </c>
      <c r="AH41" s="201">
        <v>0</v>
      </c>
      <c r="AI41" s="201">
        <v>33.43</v>
      </c>
      <c r="AJ41" s="201">
        <v>0</v>
      </c>
      <c r="AK41" s="201">
        <v>49.92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23.75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86.93</v>
      </c>
      <c r="L42" s="201">
        <v>20</v>
      </c>
      <c r="M42" s="201">
        <v>0</v>
      </c>
      <c r="N42" s="201">
        <v>30</v>
      </c>
      <c r="O42" s="201">
        <v>50.38</v>
      </c>
      <c r="P42" s="201">
        <v>57.64</v>
      </c>
      <c r="Q42" s="201">
        <v>2.77</v>
      </c>
      <c r="R42" s="201">
        <v>10.61</v>
      </c>
      <c r="S42" s="201">
        <v>6.47</v>
      </c>
      <c r="T42" s="201">
        <v>0</v>
      </c>
      <c r="U42" s="201">
        <v>282.22000000000003</v>
      </c>
      <c r="V42" s="201">
        <v>0</v>
      </c>
      <c r="W42" s="201">
        <v>4.82</v>
      </c>
      <c r="X42" s="201">
        <v>14.48</v>
      </c>
      <c r="Y42" s="201">
        <v>0</v>
      </c>
      <c r="Z42" s="201">
        <v>18.670000000000002</v>
      </c>
      <c r="AA42" s="201">
        <v>11.72</v>
      </c>
      <c r="AB42" s="201">
        <v>0</v>
      </c>
      <c r="AC42" s="201">
        <v>8.14</v>
      </c>
      <c r="AD42" s="201">
        <v>0</v>
      </c>
      <c r="AE42" s="201">
        <v>0</v>
      </c>
      <c r="AF42" s="201">
        <v>0</v>
      </c>
      <c r="AG42" s="201">
        <v>9.9600000000000009</v>
      </c>
      <c r="AH42" s="201">
        <v>0</v>
      </c>
      <c r="AI42" s="201">
        <v>33.43</v>
      </c>
      <c r="AJ42" s="201">
        <v>0</v>
      </c>
      <c r="AK42" s="201">
        <v>49.92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23.75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80</v>
      </c>
      <c r="L43" s="201">
        <v>20</v>
      </c>
      <c r="M43" s="201">
        <v>0</v>
      </c>
      <c r="N43" s="201">
        <v>9.98</v>
      </c>
      <c r="O43" s="201">
        <v>25.12</v>
      </c>
      <c r="P43" s="201">
        <v>28.95</v>
      </c>
      <c r="Q43" s="201">
        <v>2.77</v>
      </c>
      <c r="R43" s="201">
        <v>10.61</v>
      </c>
      <c r="S43" s="201">
        <v>6.47</v>
      </c>
      <c r="T43" s="201">
        <v>0</v>
      </c>
      <c r="U43" s="201">
        <v>212.32</v>
      </c>
      <c r="V43" s="201">
        <v>0</v>
      </c>
      <c r="W43" s="201">
        <v>4.82</v>
      </c>
      <c r="X43" s="201">
        <v>14.48</v>
      </c>
      <c r="Y43" s="201">
        <v>0</v>
      </c>
      <c r="Z43" s="201">
        <v>13.2</v>
      </c>
      <c r="AA43" s="201">
        <v>8.51</v>
      </c>
      <c r="AB43" s="201">
        <v>0</v>
      </c>
      <c r="AC43" s="201">
        <v>8.14</v>
      </c>
      <c r="AD43" s="201">
        <v>0</v>
      </c>
      <c r="AE43" s="201">
        <v>0</v>
      </c>
      <c r="AF43" s="201">
        <v>0</v>
      </c>
      <c r="AG43" s="201">
        <v>9.9600000000000009</v>
      </c>
      <c r="AH43" s="201">
        <v>0</v>
      </c>
      <c r="AI43" s="201">
        <v>33.43</v>
      </c>
      <c r="AJ43" s="201">
        <v>0</v>
      </c>
      <c r="AK43" s="201">
        <v>40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23.75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80</v>
      </c>
      <c r="L44" s="201">
        <v>20</v>
      </c>
      <c r="M44" s="201">
        <v>0</v>
      </c>
      <c r="N44" s="201">
        <v>9.98</v>
      </c>
      <c r="O44" s="201">
        <v>25.12</v>
      </c>
      <c r="P44" s="201">
        <v>28.95</v>
      </c>
      <c r="Q44" s="201">
        <v>2.77</v>
      </c>
      <c r="R44" s="201">
        <v>10.61</v>
      </c>
      <c r="S44" s="201">
        <v>6.47</v>
      </c>
      <c r="T44" s="201">
        <v>0</v>
      </c>
      <c r="U44" s="201">
        <v>212.32</v>
      </c>
      <c r="V44" s="201">
        <v>0</v>
      </c>
      <c r="W44" s="201">
        <v>4.82</v>
      </c>
      <c r="X44" s="201">
        <v>14.48</v>
      </c>
      <c r="Y44" s="201">
        <v>0</v>
      </c>
      <c r="Z44" s="201">
        <v>13.2</v>
      </c>
      <c r="AA44" s="201">
        <v>8.51</v>
      </c>
      <c r="AB44" s="201">
        <v>0</v>
      </c>
      <c r="AC44" s="201">
        <v>8.14</v>
      </c>
      <c r="AD44" s="201">
        <v>0</v>
      </c>
      <c r="AE44" s="201">
        <v>0</v>
      </c>
      <c r="AF44" s="201">
        <v>0</v>
      </c>
      <c r="AG44" s="201">
        <v>9.9600000000000009</v>
      </c>
      <c r="AH44" s="201">
        <v>0</v>
      </c>
      <c r="AI44" s="201">
        <v>33.43</v>
      </c>
      <c r="AJ44" s="201">
        <v>0</v>
      </c>
      <c r="AK44" s="201">
        <v>40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23.75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80</v>
      </c>
      <c r="L45" s="201">
        <v>20</v>
      </c>
      <c r="M45" s="201">
        <v>0</v>
      </c>
      <c r="N45" s="201">
        <v>11.98</v>
      </c>
      <c r="O45" s="201">
        <v>25.19</v>
      </c>
      <c r="P45" s="201">
        <v>32.68</v>
      </c>
      <c r="Q45" s="201">
        <v>2.77</v>
      </c>
      <c r="R45" s="201">
        <v>10.77</v>
      </c>
      <c r="S45" s="201">
        <v>6.7</v>
      </c>
      <c r="T45" s="201">
        <v>0</v>
      </c>
      <c r="U45" s="201">
        <v>212.32</v>
      </c>
      <c r="V45" s="201">
        <v>0</v>
      </c>
      <c r="W45" s="201">
        <v>4.83</v>
      </c>
      <c r="X45" s="201">
        <v>14.48</v>
      </c>
      <c r="Y45" s="201">
        <v>0</v>
      </c>
      <c r="Z45" s="201">
        <v>20.8</v>
      </c>
      <c r="AA45" s="201">
        <v>8.74</v>
      </c>
      <c r="AB45" s="201">
        <v>0</v>
      </c>
      <c r="AC45" s="201">
        <v>8.14</v>
      </c>
      <c r="AD45" s="201">
        <v>0</v>
      </c>
      <c r="AE45" s="201">
        <v>0</v>
      </c>
      <c r="AF45" s="201">
        <v>0</v>
      </c>
      <c r="AG45" s="201">
        <v>9.9600000000000009</v>
      </c>
      <c r="AH45" s="201">
        <v>0</v>
      </c>
      <c r="AI45" s="201">
        <v>33.43</v>
      </c>
      <c r="AJ45" s="201">
        <v>0</v>
      </c>
      <c r="AK45" s="201">
        <v>40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23.75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80</v>
      </c>
      <c r="L46" s="201">
        <v>20</v>
      </c>
      <c r="M46" s="201">
        <v>0</v>
      </c>
      <c r="N46" s="201">
        <v>11.98</v>
      </c>
      <c r="O46" s="201">
        <v>25.19</v>
      </c>
      <c r="P46" s="201">
        <v>32.68</v>
      </c>
      <c r="Q46" s="201">
        <v>2.77</v>
      </c>
      <c r="R46" s="201">
        <v>10.77</v>
      </c>
      <c r="S46" s="201">
        <v>6.7</v>
      </c>
      <c r="T46" s="201">
        <v>0</v>
      </c>
      <c r="U46" s="201">
        <v>212.32</v>
      </c>
      <c r="V46" s="201">
        <v>0</v>
      </c>
      <c r="W46" s="201">
        <v>4.83</v>
      </c>
      <c r="X46" s="201">
        <v>14.48</v>
      </c>
      <c r="Y46" s="201">
        <v>0</v>
      </c>
      <c r="Z46" s="201">
        <v>20.8</v>
      </c>
      <c r="AA46" s="201">
        <v>13.85</v>
      </c>
      <c r="AB46" s="201">
        <v>0</v>
      </c>
      <c r="AC46" s="201">
        <v>8.14</v>
      </c>
      <c r="AD46" s="201">
        <v>0</v>
      </c>
      <c r="AE46" s="201">
        <v>0</v>
      </c>
      <c r="AF46" s="201">
        <v>0</v>
      </c>
      <c r="AG46" s="201">
        <v>9.9600000000000009</v>
      </c>
      <c r="AH46" s="201">
        <v>0</v>
      </c>
      <c r="AI46" s="201">
        <v>33.43</v>
      </c>
      <c r="AJ46" s="201">
        <v>0</v>
      </c>
      <c r="AK46" s="201">
        <v>40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23.75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80</v>
      </c>
      <c r="L47" s="201">
        <v>20.079999999999998</v>
      </c>
      <c r="M47" s="201">
        <v>0</v>
      </c>
      <c r="N47" s="201">
        <v>11.98</v>
      </c>
      <c r="O47" s="201">
        <v>25.39</v>
      </c>
      <c r="P47" s="201">
        <v>32.61</v>
      </c>
      <c r="Q47" s="201">
        <v>2</v>
      </c>
      <c r="R47" s="201">
        <v>5.44</v>
      </c>
      <c r="S47" s="201">
        <v>3.38</v>
      </c>
      <c r="T47" s="201">
        <v>0</v>
      </c>
      <c r="U47" s="201">
        <v>164.07</v>
      </c>
      <c r="V47" s="201">
        <v>0</v>
      </c>
      <c r="W47" s="201">
        <v>4.7</v>
      </c>
      <c r="X47" s="201">
        <v>14.07</v>
      </c>
      <c r="Y47" s="201">
        <v>0</v>
      </c>
      <c r="Z47" s="201">
        <v>20.8</v>
      </c>
      <c r="AA47" s="201">
        <v>13.85</v>
      </c>
      <c r="AB47" s="201">
        <v>0</v>
      </c>
      <c r="AC47" s="201">
        <v>15.67</v>
      </c>
      <c r="AD47" s="201">
        <v>0</v>
      </c>
      <c r="AE47" s="201">
        <v>0</v>
      </c>
      <c r="AF47" s="201">
        <v>0</v>
      </c>
      <c r="AG47" s="201">
        <v>9.9600000000000009</v>
      </c>
      <c r="AH47" s="201">
        <v>0</v>
      </c>
      <c r="AI47" s="201">
        <v>12.42</v>
      </c>
      <c r="AJ47" s="201">
        <v>0</v>
      </c>
      <c r="AK47" s="201">
        <v>40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23.75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80</v>
      </c>
      <c r="L48" s="201">
        <v>20.079999999999998</v>
      </c>
      <c r="M48" s="201">
        <v>0</v>
      </c>
      <c r="N48" s="201">
        <v>11.98</v>
      </c>
      <c r="O48" s="201">
        <v>25.39</v>
      </c>
      <c r="P48" s="201">
        <v>32.61</v>
      </c>
      <c r="Q48" s="201">
        <v>2</v>
      </c>
      <c r="R48" s="201">
        <v>5.44</v>
      </c>
      <c r="S48" s="201">
        <v>3.38</v>
      </c>
      <c r="T48" s="201">
        <v>0</v>
      </c>
      <c r="U48" s="201">
        <v>164.07</v>
      </c>
      <c r="V48" s="201">
        <v>0</v>
      </c>
      <c r="W48" s="201">
        <v>4.7</v>
      </c>
      <c r="X48" s="201">
        <v>14.07</v>
      </c>
      <c r="Y48" s="201">
        <v>0</v>
      </c>
      <c r="Z48" s="201">
        <v>20.8</v>
      </c>
      <c r="AA48" s="201">
        <v>13.85</v>
      </c>
      <c r="AB48" s="201">
        <v>0</v>
      </c>
      <c r="AC48" s="201">
        <v>15.67</v>
      </c>
      <c r="AD48" s="201">
        <v>0</v>
      </c>
      <c r="AE48" s="201">
        <v>0</v>
      </c>
      <c r="AF48" s="201">
        <v>0</v>
      </c>
      <c r="AG48" s="201">
        <v>9.9600000000000009</v>
      </c>
      <c r="AH48" s="201">
        <v>0</v>
      </c>
      <c r="AI48" s="201">
        <v>11.18</v>
      </c>
      <c r="AJ48" s="201">
        <v>0</v>
      </c>
      <c r="AK48" s="201">
        <v>40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23.75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80</v>
      </c>
      <c r="L49" s="201">
        <v>20.079999999999998</v>
      </c>
      <c r="M49" s="201">
        <v>0</v>
      </c>
      <c r="N49" s="201">
        <v>10.77</v>
      </c>
      <c r="O49" s="201">
        <v>25.39</v>
      </c>
      <c r="P49" s="201">
        <v>32.61</v>
      </c>
      <c r="Q49" s="201">
        <v>2</v>
      </c>
      <c r="R49" s="201">
        <v>5.52</v>
      </c>
      <c r="S49" s="201">
        <v>3.43</v>
      </c>
      <c r="T49" s="201">
        <v>0</v>
      </c>
      <c r="U49" s="201">
        <v>164.07</v>
      </c>
      <c r="V49" s="201">
        <v>0</v>
      </c>
      <c r="W49" s="201">
        <v>4.7</v>
      </c>
      <c r="X49" s="201">
        <v>18.22</v>
      </c>
      <c r="Y49" s="201">
        <v>0</v>
      </c>
      <c r="Z49" s="201">
        <v>13.12</v>
      </c>
      <c r="AA49" s="201">
        <v>8.3000000000000007</v>
      </c>
      <c r="AB49" s="201">
        <v>0</v>
      </c>
      <c r="AC49" s="201">
        <v>8.14</v>
      </c>
      <c r="AD49" s="201">
        <v>0</v>
      </c>
      <c r="AE49" s="201">
        <v>0</v>
      </c>
      <c r="AF49" s="201">
        <v>0</v>
      </c>
      <c r="AG49" s="201">
        <v>9.9600000000000009</v>
      </c>
      <c r="AH49" s="201">
        <v>0</v>
      </c>
      <c r="AI49" s="201">
        <v>11.18</v>
      </c>
      <c r="AJ49" s="201">
        <v>0</v>
      </c>
      <c r="AK49" s="201">
        <v>40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23.75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80</v>
      </c>
      <c r="L50" s="201">
        <v>20.079999999999998</v>
      </c>
      <c r="M50" s="201">
        <v>0</v>
      </c>
      <c r="N50" s="201">
        <v>10.77</v>
      </c>
      <c r="O50" s="201">
        <v>25.39</v>
      </c>
      <c r="P50" s="201">
        <v>32.61</v>
      </c>
      <c r="Q50" s="201">
        <v>2</v>
      </c>
      <c r="R50" s="201">
        <v>5.52</v>
      </c>
      <c r="S50" s="201">
        <v>3.43</v>
      </c>
      <c r="T50" s="201">
        <v>0</v>
      </c>
      <c r="U50" s="201">
        <v>164.07</v>
      </c>
      <c r="V50" s="201">
        <v>0</v>
      </c>
      <c r="W50" s="201">
        <v>4.7</v>
      </c>
      <c r="X50" s="201">
        <v>18.22</v>
      </c>
      <c r="Y50" s="201">
        <v>0</v>
      </c>
      <c r="Z50" s="201">
        <v>13.12</v>
      </c>
      <c r="AA50" s="201">
        <v>8.3000000000000007</v>
      </c>
      <c r="AB50" s="201">
        <v>0</v>
      </c>
      <c r="AC50" s="201">
        <v>8.14</v>
      </c>
      <c r="AD50" s="201">
        <v>0</v>
      </c>
      <c r="AE50" s="201">
        <v>0</v>
      </c>
      <c r="AF50" s="201">
        <v>0</v>
      </c>
      <c r="AG50" s="201">
        <v>9.9600000000000009</v>
      </c>
      <c r="AH50" s="201">
        <v>0</v>
      </c>
      <c r="AI50" s="201">
        <v>12</v>
      </c>
      <c r="AJ50" s="201">
        <v>0</v>
      </c>
      <c r="AK50" s="201">
        <v>40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23.75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80</v>
      </c>
      <c r="L51" s="201">
        <v>20.079999999999998</v>
      </c>
      <c r="M51" s="201">
        <v>0</v>
      </c>
      <c r="N51" s="201">
        <v>13.95</v>
      </c>
      <c r="O51" s="201">
        <v>25</v>
      </c>
      <c r="P51" s="201">
        <v>32.619999999999997</v>
      </c>
      <c r="Q51" s="201">
        <v>2</v>
      </c>
      <c r="R51" s="201">
        <v>5.53</v>
      </c>
      <c r="S51" s="201">
        <v>3.44</v>
      </c>
      <c r="T51" s="201">
        <v>0</v>
      </c>
      <c r="U51" s="201">
        <v>164.07</v>
      </c>
      <c r="V51" s="201">
        <v>0</v>
      </c>
      <c r="W51" s="201">
        <v>4.7</v>
      </c>
      <c r="X51" s="201">
        <v>18.350000000000001</v>
      </c>
      <c r="Y51" s="201">
        <v>0</v>
      </c>
      <c r="Z51" s="201">
        <v>13.08</v>
      </c>
      <c r="AA51" s="201">
        <v>12.95</v>
      </c>
      <c r="AB51" s="201">
        <v>0</v>
      </c>
      <c r="AC51" s="201">
        <v>8.14</v>
      </c>
      <c r="AD51" s="201">
        <v>0</v>
      </c>
      <c r="AE51" s="201">
        <v>0</v>
      </c>
      <c r="AF51" s="201">
        <v>0</v>
      </c>
      <c r="AG51" s="201">
        <v>9.9600000000000009</v>
      </c>
      <c r="AH51" s="201">
        <v>0</v>
      </c>
      <c r="AI51" s="201">
        <v>12.25</v>
      </c>
      <c r="AJ51" s="201">
        <v>0</v>
      </c>
      <c r="AK51" s="201">
        <v>40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23.75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80</v>
      </c>
      <c r="L52" s="201">
        <v>20.079999999999998</v>
      </c>
      <c r="M52" s="201">
        <v>0</v>
      </c>
      <c r="N52" s="201">
        <v>10</v>
      </c>
      <c r="O52" s="201">
        <v>25</v>
      </c>
      <c r="P52" s="201">
        <v>24.13</v>
      </c>
      <c r="Q52" s="201">
        <v>2</v>
      </c>
      <c r="R52" s="201">
        <v>5.53</v>
      </c>
      <c r="S52" s="201">
        <v>3.44</v>
      </c>
      <c r="T52" s="201">
        <v>0</v>
      </c>
      <c r="U52" s="201">
        <v>152.88</v>
      </c>
      <c r="V52" s="201">
        <v>0</v>
      </c>
      <c r="W52" s="201">
        <v>4.7</v>
      </c>
      <c r="X52" s="201">
        <v>18.350000000000001</v>
      </c>
      <c r="Y52" s="201">
        <v>0</v>
      </c>
      <c r="Z52" s="201">
        <v>13.08</v>
      </c>
      <c r="AA52" s="201">
        <v>12.77</v>
      </c>
      <c r="AB52" s="201">
        <v>0</v>
      </c>
      <c r="AC52" s="201">
        <v>8.14</v>
      </c>
      <c r="AD52" s="201">
        <v>0</v>
      </c>
      <c r="AE52" s="201">
        <v>0</v>
      </c>
      <c r="AF52" s="201">
        <v>0</v>
      </c>
      <c r="AG52" s="201">
        <v>9.9600000000000009</v>
      </c>
      <c r="AH52" s="201">
        <v>0</v>
      </c>
      <c r="AI52" s="201">
        <v>12.25</v>
      </c>
      <c r="AJ52" s="201">
        <v>0</v>
      </c>
      <c r="AK52" s="201">
        <v>40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23.75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80</v>
      </c>
      <c r="L53" s="201">
        <v>22.75</v>
      </c>
      <c r="M53" s="201">
        <v>0</v>
      </c>
      <c r="N53" s="201">
        <v>9.8800000000000008</v>
      </c>
      <c r="O53" s="201">
        <v>25</v>
      </c>
      <c r="P53" s="201">
        <v>24.13</v>
      </c>
      <c r="Q53" s="201">
        <v>2</v>
      </c>
      <c r="R53" s="201">
        <v>5.53</v>
      </c>
      <c r="S53" s="201">
        <v>3.44</v>
      </c>
      <c r="T53" s="201">
        <v>0</v>
      </c>
      <c r="U53" s="201">
        <v>164.07</v>
      </c>
      <c r="V53" s="201">
        <v>0</v>
      </c>
      <c r="W53" s="201">
        <v>4.7</v>
      </c>
      <c r="X53" s="201">
        <v>18.350000000000001</v>
      </c>
      <c r="Y53" s="201">
        <v>0</v>
      </c>
      <c r="Z53" s="201">
        <v>34.11</v>
      </c>
      <c r="AA53" s="201">
        <v>8.69</v>
      </c>
      <c r="AB53" s="201">
        <v>0</v>
      </c>
      <c r="AC53" s="201">
        <v>8.14</v>
      </c>
      <c r="AD53" s="201">
        <v>0</v>
      </c>
      <c r="AE53" s="201">
        <v>0</v>
      </c>
      <c r="AF53" s="201">
        <v>0</v>
      </c>
      <c r="AG53" s="201">
        <v>9.9600000000000009</v>
      </c>
      <c r="AH53" s="201">
        <v>0</v>
      </c>
      <c r="AI53" s="201">
        <v>12.25</v>
      </c>
      <c r="AJ53" s="201">
        <v>0</v>
      </c>
      <c r="AK53" s="201">
        <v>40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23.75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80</v>
      </c>
      <c r="L54" s="201">
        <v>22.75</v>
      </c>
      <c r="M54" s="201">
        <v>0</v>
      </c>
      <c r="N54" s="201">
        <v>9.8800000000000008</v>
      </c>
      <c r="O54" s="201">
        <v>25</v>
      </c>
      <c r="P54" s="201">
        <v>24.13</v>
      </c>
      <c r="Q54" s="201">
        <v>2</v>
      </c>
      <c r="R54" s="201">
        <v>5.53</v>
      </c>
      <c r="S54" s="201">
        <v>3.44</v>
      </c>
      <c r="T54" s="201">
        <v>0</v>
      </c>
      <c r="U54" s="201">
        <v>164.07</v>
      </c>
      <c r="V54" s="201">
        <v>0</v>
      </c>
      <c r="W54" s="201">
        <v>4.7</v>
      </c>
      <c r="X54" s="201">
        <v>18.350000000000001</v>
      </c>
      <c r="Y54" s="201">
        <v>0</v>
      </c>
      <c r="Z54" s="201">
        <v>34.11</v>
      </c>
      <c r="AA54" s="201">
        <v>8.69</v>
      </c>
      <c r="AB54" s="201">
        <v>0</v>
      </c>
      <c r="AC54" s="201">
        <v>8.14</v>
      </c>
      <c r="AD54" s="201">
        <v>0</v>
      </c>
      <c r="AE54" s="201">
        <v>0</v>
      </c>
      <c r="AF54" s="201">
        <v>0</v>
      </c>
      <c r="AG54" s="201">
        <v>9.9600000000000009</v>
      </c>
      <c r="AH54" s="201">
        <v>0</v>
      </c>
      <c r="AI54" s="201">
        <v>16.899999999999999</v>
      </c>
      <c r="AJ54" s="201">
        <v>0</v>
      </c>
      <c r="AK54" s="201">
        <v>40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23.75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80</v>
      </c>
      <c r="L55" s="201">
        <v>22.75</v>
      </c>
      <c r="M55" s="201">
        <v>0</v>
      </c>
      <c r="N55" s="201">
        <v>9.9700000000000006</v>
      </c>
      <c r="O55" s="201">
        <v>25</v>
      </c>
      <c r="P55" s="201">
        <v>24.27</v>
      </c>
      <c r="Q55" s="201">
        <v>2</v>
      </c>
      <c r="R55" s="201">
        <v>5.53</v>
      </c>
      <c r="S55" s="201">
        <v>3.44</v>
      </c>
      <c r="T55" s="201">
        <v>0</v>
      </c>
      <c r="U55" s="201">
        <v>272.36</v>
      </c>
      <c r="V55" s="201">
        <v>0</v>
      </c>
      <c r="W55" s="201">
        <v>4.7</v>
      </c>
      <c r="X55" s="201">
        <v>18.350000000000001</v>
      </c>
      <c r="Y55" s="201">
        <v>0</v>
      </c>
      <c r="Z55" s="201">
        <v>33.4</v>
      </c>
      <c r="AA55" s="201">
        <v>8.69</v>
      </c>
      <c r="AB55" s="201">
        <v>0</v>
      </c>
      <c r="AC55" s="201">
        <v>8.14</v>
      </c>
      <c r="AD55" s="201">
        <v>0</v>
      </c>
      <c r="AE55" s="201">
        <v>0</v>
      </c>
      <c r="AF55" s="201">
        <v>0</v>
      </c>
      <c r="AG55" s="201">
        <v>9.9600000000000009</v>
      </c>
      <c r="AH55" s="201">
        <v>0</v>
      </c>
      <c r="AI55" s="201">
        <v>16.899999999999999</v>
      </c>
      <c r="AJ55" s="201">
        <v>0</v>
      </c>
      <c r="AK55" s="201">
        <v>40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23.75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80</v>
      </c>
      <c r="L56" s="201">
        <v>22.75</v>
      </c>
      <c r="M56" s="201">
        <v>0</v>
      </c>
      <c r="N56" s="201">
        <v>9.9700000000000006</v>
      </c>
      <c r="O56" s="201">
        <v>25</v>
      </c>
      <c r="P56" s="201">
        <v>24.27</v>
      </c>
      <c r="Q56" s="201">
        <v>2</v>
      </c>
      <c r="R56" s="201">
        <v>5.53</v>
      </c>
      <c r="S56" s="201">
        <v>3.44</v>
      </c>
      <c r="T56" s="201">
        <v>0</v>
      </c>
      <c r="U56" s="201">
        <v>272.36</v>
      </c>
      <c r="V56" s="201">
        <v>0</v>
      </c>
      <c r="W56" s="201">
        <v>4.7</v>
      </c>
      <c r="X56" s="201">
        <v>18.350000000000001</v>
      </c>
      <c r="Y56" s="201">
        <v>0</v>
      </c>
      <c r="Z56" s="201">
        <v>33.4</v>
      </c>
      <c r="AA56" s="201">
        <v>8.69</v>
      </c>
      <c r="AB56" s="201">
        <v>0</v>
      </c>
      <c r="AC56" s="201">
        <v>8.14</v>
      </c>
      <c r="AD56" s="201">
        <v>0</v>
      </c>
      <c r="AE56" s="201">
        <v>0</v>
      </c>
      <c r="AF56" s="201">
        <v>0</v>
      </c>
      <c r="AG56" s="201">
        <v>9.9600000000000009</v>
      </c>
      <c r="AH56" s="201">
        <v>0</v>
      </c>
      <c r="AI56" s="201">
        <v>20</v>
      </c>
      <c r="AJ56" s="201">
        <v>0</v>
      </c>
      <c r="AK56" s="201">
        <v>40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23.75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80</v>
      </c>
      <c r="L57" s="201">
        <v>20.079999999999998</v>
      </c>
      <c r="M57" s="201">
        <v>0</v>
      </c>
      <c r="N57" s="201">
        <v>9.99</v>
      </c>
      <c r="O57" s="201">
        <v>25</v>
      </c>
      <c r="P57" s="201">
        <v>24.27</v>
      </c>
      <c r="Q57" s="201">
        <v>2</v>
      </c>
      <c r="R57" s="201">
        <v>5.53</v>
      </c>
      <c r="S57" s="201">
        <v>3.44</v>
      </c>
      <c r="T57" s="201">
        <v>0</v>
      </c>
      <c r="U57" s="201">
        <v>272.36</v>
      </c>
      <c r="V57" s="201">
        <v>0</v>
      </c>
      <c r="W57" s="201">
        <v>4.7</v>
      </c>
      <c r="X57" s="201">
        <v>18.350000000000001</v>
      </c>
      <c r="Y57" s="201">
        <v>0</v>
      </c>
      <c r="Z57" s="201">
        <v>33.4</v>
      </c>
      <c r="AA57" s="201">
        <v>8.69</v>
      </c>
      <c r="AB57" s="201">
        <v>0</v>
      </c>
      <c r="AC57" s="201">
        <v>8.14</v>
      </c>
      <c r="AD57" s="201">
        <v>0</v>
      </c>
      <c r="AE57" s="201">
        <v>0</v>
      </c>
      <c r="AF57" s="201">
        <v>0</v>
      </c>
      <c r="AG57" s="201">
        <v>9.9600000000000009</v>
      </c>
      <c r="AH57" s="201">
        <v>0</v>
      </c>
      <c r="AI57" s="201">
        <v>20</v>
      </c>
      <c r="AJ57" s="201">
        <v>0</v>
      </c>
      <c r="AK57" s="201">
        <v>40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23.75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80</v>
      </c>
      <c r="L58" s="201">
        <v>20.079999999999998</v>
      </c>
      <c r="M58" s="201">
        <v>0</v>
      </c>
      <c r="N58" s="201">
        <v>9.99</v>
      </c>
      <c r="O58" s="201">
        <v>25</v>
      </c>
      <c r="P58" s="201">
        <v>24.27</v>
      </c>
      <c r="Q58" s="201">
        <v>2</v>
      </c>
      <c r="R58" s="201">
        <v>5.53</v>
      </c>
      <c r="S58" s="201">
        <v>3.44</v>
      </c>
      <c r="T58" s="201">
        <v>0</v>
      </c>
      <c r="U58" s="201">
        <v>272.36</v>
      </c>
      <c r="V58" s="201">
        <v>0</v>
      </c>
      <c r="W58" s="201">
        <v>4.7</v>
      </c>
      <c r="X58" s="201">
        <v>18.350000000000001</v>
      </c>
      <c r="Y58" s="201">
        <v>0</v>
      </c>
      <c r="Z58" s="201">
        <v>33.4</v>
      </c>
      <c r="AA58" s="201">
        <v>8.69</v>
      </c>
      <c r="AB58" s="201">
        <v>0</v>
      </c>
      <c r="AC58" s="201">
        <v>8.14</v>
      </c>
      <c r="AD58" s="201">
        <v>0</v>
      </c>
      <c r="AE58" s="201">
        <v>0</v>
      </c>
      <c r="AF58" s="201">
        <v>0</v>
      </c>
      <c r="AG58" s="201">
        <v>9.9600000000000009</v>
      </c>
      <c r="AH58" s="201">
        <v>0</v>
      </c>
      <c r="AI58" s="201">
        <v>20</v>
      </c>
      <c r="AJ58" s="201">
        <v>0</v>
      </c>
      <c r="AK58" s="201">
        <v>40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23.75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80</v>
      </c>
      <c r="L59" s="201">
        <v>20.079999999999998</v>
      </c>
      <c r="M59" s="201">
        <v>0</v>
      </c>
      <c r="N59" s="201">
        <v>10</v>
      </c>
      <c r="O59" s="201">
        <v>25</v>
      </c>
      <c r="P59" s="201">
        <v>24.25</v>
      </c>
      <c r="Q59" s="201">
        <v>2</v>
      </c>
      <c r="R59" s="201">
        <v>5.53</v>
      </c>
      <c r="S59" s="201">
        <v>3.44</v>
      </c>
      <c r="T59" s="201">
        <v>0</v>
      </c>
      <c r="U59" s="201">
        <v>282.22000000000003</v>
      </c>
      <c r="V59" s="201">
        <v>0</v>
      </c>
      <c r="W59" s="201">
        <v>4.7</v>
      </c>
      <c r="X59" s="201">
        <v>18.350000000000001</v>
      </c>
      <c r="Y59" s="201">
        <v>0</v>
      </c>
      <c r="Z59" s="201">
        <v>12.55</v>
      </c>
      <c r="AA59" s="201">
        <v>8.69</v>
      </c>
      <c r="AB59" s="201">
        <v>0</v>
      </c>
      <c r="AC59" s="201">
        <v>8.14</v>
      </c>
      <c r="AD59" s="201">
        <v>0</v>
      </c>
      <c r="AE59" s="201">
        <v>0</v>
      </c>
      <c r="AF59" s="201">
        <v>0</v>
      </c>
      <c r="AG59" s="201">
        <v>9.9600000000000009</v>
      </c>
      <c r="AH59" s="201">
        <v>0</v>
      </c>
      <c r="AI59" s="201">
        <v>20</v>
      </c>
      <c r="AJ59" s="201">
        <v>0</v>
      </c>
      <c r="AK59" s="201">
        <v>40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23.75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80</v>
      </c>
      <c r="L60" s="201">
        <v>20.079999999999998</v>
      </c>
      <c r="M60" s="201">
        <v>0</v>
      </c>
      <c r="N60" s="201">
        <v>10</v>
      </c>
      <c r="O60" s="201">
        <v>25</v>
      </c>
      <c r="P60" s="201">
        <v>24.25</v>
      </c>
      <c r="Q60" s="201">
        <v>2</v>
      </c>
      <c r="R60" s="201">
        <v>5.53</v>
      </c>
      <c r="S60" s="201">
        <v>3.44</v>
      </c>
      <c r="T60" s="201">
        <v>0</v>
      </c>
      <c r="U60" s="201">
        <v>282.22000000000003</v>
      </c>
      <c r="V60" s="201">
        <v>0</v>
      </c>
      <c r="W60" s="201">
        <v>4.7</v>
      </c>
      <c r="X60" s="201">
        <v>18.350000000000001</v>
      </c>
      <c r="Y60" s="201">
        <v>0</v>
      </c>
      <c r="Z60" s="201">
        <v>12.55</v>
      </c>
      <c r="AA60" s="201">
        <v>8.69</v>
      </c>
      <c r="AB60" s="201">
        <v>0</v>
      </c>
      <c r="AC60" s="201">
        <v>8.14</v>
      </c>
      <c r="AD60" s="201">
        <v>0</v>
      </c>
      <c r="AE60" s="201">
        <v>0</v>
      </c>
      <c r="AF60" s="201">
        <v>0</v>
      </c>
      <c r="AG60" s="201">
        <v>9.9600000000000009</v>
      </c>
      <c r="AH60" s="201">
        <v>0</v>
      </c>
      <c r="AI60" s="201">
        <v>20</v>
      </c>
      <c r="AJ60" s="201">
        <v>0</v>
      </c>
      <c r="AK60" s="201">
        <v>40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23.75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80</v>
      </c>
      <c r="L61" s="201">
        <v>20.079999999999998</v>
      </c>
      <c r="M61" s="201">
        <v>0</v>
      </c>
      <c r="N61" s="201">
        <v>10</v>
      </c>
      <c r="O61" s="201">
        <v>25</v>
      </c>
      <c r="P61" s="201">
        <v>24.24</v>
      </c>
      <c r="Q61" s="201">
        <v>2</v>
      </c>
      <c r="R61" s="201">
        <v>5.53</v>
      </c>
      <c r="S61" s="201">
        <v>3.44</v>
      </c>
      <c r="T61" s="201">
        <v>0</v>
      </c>
      <c r="U61" s="201">
        <v>282.20999999999998</v>
      </c>
      <c r="V61" s="201">
        <v>0</v>
      </c>
      <c r="W61" s="201">
        <v>4.7</v>
      </c>
      <c r="X61" s="201">
        <v>18.350000000000001</v>
      </c>
      <c r="Y61" s="201">
        <v>0</v>
      </c>
      <c r="Z61" s="201">
        <v>12.55</v>
      </c>
      <c r="AA61" s="201">
        <v>8.69</v>
      </c>
      <c r="AB61" s="201">
        <v>0</v>
      </c>
      <c r="AC61" s="201">
        <v>8.14</v>
      </c>
      <c r="AD61" s="201">
        <v>0</v>
      </c>
      <c r="AE61" s="201">
        <v>0</v>
      </c>
      <c r="AF61" s="201">
        <v>0</v>
      </c>
      <c r="AG61" s="201">
        <v>9.9600000000000009</v>
      </c>
      <c r="AH61" s="201">
        <v>0</v>
      </c>
      <c r="AI61" s="201">
        <v>20</v>
      </c>
      <c r="AJ61" s="201">
        <v>0</v>
      </c>
      <c r="AK61" s="201">
        <v>40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23.75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80</v>
      </c>
      <c r="L62" s="201">
        <v>20.079999999999998</v>
      </c>
      <c r="M62" s="201">
        <v>0</v>
      </c>
      <c r="N62" s="201">
        <v>10</v>
      </c>
      <c r="O62" s="201">
        <v>25</v>
      </c>
      <c r="P62" s="201">
        <v>24.24</v>
      </c>
      <c r="Q62" s="201">
        <v>2</v>
      </c>
      <c r="R62" s="201">
        <v>5.53</v>
      </c>
      <c r="S62" s="201">
        <v>3.44</v>
      </c>
      <c r="T62" s="201">
        <v>0</v>
      </c>
      <c r="U62" s="201">
        <v>282.20999999999998</v>
      </c>
      <c r="V62" s="201">
        <v>0</v>
      </c>
      <c r="W62" s="201">
        <v>4.7</v>
      </c>
      <c r="X62" s="201">
        <v>18.350000000000001</v>
      </c>
      <c r="Y62" s="201">
        <v>0</v>
      </c>
      <c r="Z62" s="201">
        <v>12.55</v>
      </c>
      <c r="AA62" s="201">
        <v>8.69</v>
      </c>
      <c r="AB62" s="201">
        <v>0</v>
      </c>
      <c r="AC62" s="201">
        <v>8.14</v>
      </c>
      <c r="AD62" s="201">
        <v>0</v>
      </c>
      <c r="AE62" s="201">
        <v>0</v>
      </c>
      <c r="AF62" s="201">
        <v>0</v>
      </c>
      <c r="AG62" s="201">
        <v>9.9600000000000009</v>
      </c>
      <c r="AH62" s="201">
        <v>0</v>
      </c>
      <c r="AI62" s="201">
        <v>20</v>
      </c>
      <c r="AJ62" s="201">
        <v>0</v>
      </c>
      <c r="AK62" s="201">
        <v>40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23.75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80</v>
      </c>
      <c r="L63" s="201">
        <v>20.079999999999998</v>
      </c>
      <c r="M63" s="201">
        <v>0</v>
      </c>
      <c r="N63" s="201">
        <v>28.95</v>
      </c>
      <c r="O63" s="201">
        <v>50.38</v>
      </c>
      <c r="P63" s="201">
        <v>60.07</v>
      </c>
      <c r="Q63" s="201">
        <v>2</v>
      </c>
      <c r="R63" s="201">
        <v>5.53</v>
      </c>
      <c r="S63" s="201">
        <v>3.44</v>
      </c>
      <c r="T63" s="201">
        <v>0</v>
      </c>
      <c r="U63" s="201">
        <v>282.20999999999998</v>
      </c>
      <c r="V63" s="201">
        <v>0</v>
      </c>
      <c r="W63" s="201">
        <v>4.7</v>
      </c>
      <c r="X63" s="201">
        <v>18.350000000000001</v>
      </c>
      <c r="Y63" s="201">
        <v>0</v>
      </c>
      <c r="Z63" s="201">
        <v>12.55</v>
      </c>
      <c r="AA63" s="201">
        <v>8.69</v>
      </c>
      <c r="AB63" s="201">
        <v>0</v>
      </c>
      <c r="AC63" s="201">
        <v>8.14</v>
      </c>
      <c r="AD63" s="201">
        <v>0</v>
      </c>
      <c r="AE63" s="201">
        <v>0</v>
      </c>
      <c r="AF63" s="201">
        <v>0</v>
      </c>
      <c r="AG63" s="201">
        <v>9.9600000000000009</v>
      </c>
      <c r="AH63" s="201">
        <v>0</v>
      </c>
      <c r="AI63" s="201">
        <v>20</v>
      </c>
      <c r="AJ63" s="201">
        <v>0</v>
      </c>
      <c r="AK63" s="201">
        <v>40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23.75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80</v>
      </c>
      <c r="L64" s="201">
        <v>20.079999999999998</v>
      </c>
      <c r="M64" s="201">
        <v>0</v>
      </c>
      <c r="N64" s="201">
        <v>28.95</v>
      </c>
      <c r="O64" s="201">
        <v>50.38</v>
      </c>
      <c r="P64" s="201">
        <v>60.07</v>
      </c>
      <c r="Q64" s="201">
        <v>2</v>
      </c>
      <c r="R64" s="201">
        <v>5.53</v>
      </c>
      <c r="S64" s="201">
        <v>3.44</v>
      </c>
      <c r="T64" s="201">
        <v>0</v>
      </c>
      <c r="U64" s="201">
        <v>282.20999999999998</v>
      </c>
      <c r="V64" s="201">
        <v>0</v>
      </c>
      <c r="W64" s="201">
        <v>4.7</v>
      </c>
      <c r="X64" s="201">
        <v>18.350000000000001</v>
      </c>
      <c r="Y64" s="201">
        <v>0</v>
      </c>
      <c r="Z64" s="201">
        <v>12.55</v>
      </c>
      <c r="AA64" s="201">
        <v>8.69</v>
      </c>
      <c r="AB64" s="201">
        <v>0</v>
      </c>
      <c r="AC64" s="201">
        <v>8.14</v>
      </c>
      <c r="AD64" s="201">
        <v>0</v>
      </c>
      <c r="AE64" s="201">
        <v>0</v>
      </c>
      <c r="AF64" s="201">
        <v>0</v>
      </c>
      <c r="AG64" s="201">
        <v>9.9600000000000009</v>
      </c>
      <c r="AH64" s="201">
        <v>0</v>
      </c>
      <c r="AI64" s="201">
        <v>20</v>
      </c>
      <c r="AJ64" s="201">
        <v>0</v>
      </c>
      <c r="AK64" s="201">
        <v>40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23.75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80</v>
      </c>
      <c r="L65" s="201">
        <v>20.079999999999998</v>
      </c>
      <c r="M65" s="201">
        <v>0</v>
      </c>
      <c r="N65" s="201">
        <v>28.95</v>
      </c>
      <c r="O65" s="201">
        <v>50.38</v>
      </c>
      <c r="P65" s="201">
        <v>60.07</v>
      </c>
      <c r="Q65" s="201">
        <v>2</v>
      </c>
      <c r="R65" s="201">
        <v>5.53</v>
      </c>
      <c r="S65" s="201">
        <v>3.44</v>
      </c>
      <c r="T65" s="201">
        <v>0</v>
      </c>
      <c r="U65" s="201">
        <v>282.20999999999998</v>
      </c>
      <c r="V65" s="201">
        <v>0</v>
      </c>
      <c r="W65" s="201">
        <v>4.7</v>
      </c>
      <c r="X65" s="201">
        <v>18.350000000000001</v>
      </c>
      <c r="Y65" s="201">
        <v>0</v>
      </c>
      <c r="Z65" s="201">
        <v>12.55</v>
      </c>
      <c r="AA65" s="201">
        <v>8.69</v>
      </c>
      <c r="AB65" s="201">
        <v>0</v>
      </c>
      <c r="AC65" s="201">
        <v>8.14</v>
      </c>
      <c r="AD65" s="201">
        <v>0</v>
      </c>
      <c r="AE65" s="201">
        <v>0</v>
      </c>
      <c r="AF65" s="201">
        <v>0</v>
      </c>
      <c r="AG65" s="201">
        <v>9.9600000000000009</v>
      </c>
      <c r="AH65" s="201">
        <v>0</v>
      </c>
      <c r="AI65" s="201">
        <v>20</v>
      </c>
      <c r="AJ65" s="201">
        <v>0</v>
      </c>
      <c r="AK65" s="201">
        <v>40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23.75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80</v>
      </c>
      <c r="L66" s="201">
        <v>20.079999999999998</v>
      </c>
      <c r="M66" s="201">
        <v>0</v>
      </c>
      <c r="N66" s="201">
        <v>28.95</v>
      </c>
      <c r="O66" s="201">
        <v>50.38</v>
      </c>
      <c r="P66" s="201">
        <v>60.07</v>
      </c>
      <c r="Q66" s="201">
        <v>2</v>
      </c>
      <c r="R66" s="201">
        <v>5.53</v>
      </c>
      <c r="S66" s="201">
        <v>3.44</v>
      </c>
      <c r="T66" s="201">
        <v>0</v>
      </c>
      <c r="U66" s="201">
        <v>282.20999999999998</v>
      </c>
      <c r="V66" s="201">
        <v>0</v>
      </c>
      <c r="W66" s="201">
        <v>4.7</v>
      </c>
      <c r="X66" s="201">
        <v>18.350000000000001</v>
      </c>
      <c r="Y66" s="201">
        <v>0</v>
      </c>
      <c r="Z66" s="201">
        <v>12.55</v>
      </c>
      <c r="AA66" s="201">
        <v>8.69</v>
      </c>
      <c r="AB66" s="201">
        <v>0</v>
      </c>
      <c r="AC66" s="201">
        <v>8.1</v>
      </c>
      <c r="AD66" s="201">
        <v>0</v>
      </c>
      <c r="AE66" s="201">
        <v>0</v>
      </c>
      <c r="AF66" s="201">
        <v>0</v>
      </c>
      <c r="AG66" s="201">
        <v>9.9600000000000009</v>
      </c>
      <c r="AH66" s="201">
        <v>0</v>
      </c>
      <c r="AI66" s="201">
        <v>20</v>
      </c>
      <c r="AJ66" s="201">
        <v>0</v>
      </c>
      <c r="AK66" s="201">
        <v>40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23.75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80</v>
      </c>
      <c r="L67" s="201">
        <v>20.079999999999998</v>
      </c>
      <c r="M67" s="201">
        <v>0</v>
      </c>
      <c r="N67" s="201">
        <v>28.95</v>
      </c>
      <c r="O67" s="201">
        <v>48.63</v>
      </c>
      <c r="P67" s="201">
        <v>60.07</v>
      </c>
      <c r="Q67" s="201">
        <v>2</v>
      </c>
      <c r="R67" s="201">
        <v>5.53</v>
      </c>
      <c r="S67" s="201">
        <v>3.44</v>
      </c>
      <c r="T67" s="201">
        <v>0</v>
      </c>
      <c r="U67" s="201">
        <v>282.20999999999998</v>
      </c>
      <c r="V67" s="201">
        <v>0</v>
      </c>
      <c r="W67" s="201">
        <v>4.82</v>
      </c>
      <c r="X67" s="201">
        <v>14.48</v>
      </c>
      <c r="Y67" s="201">
        <v>0</v>
      </c>
      <c r="Z67" s="201">
        <v>12.55</v>
      </c>
      <c r="AA67" s="201">
        <v>8.69</v>
      </c>
      <c r="AB67" s="201">
        <v>0</v>
      </c>
      <c r="AC67" s="201">
        <v>8.1</v>
      </c>
      <c r="AD67" s="201">
        <v>0</v>
      </c>
      <c r="AE67" s="201">
        <v>0</v>
      </c>
      <c r="AF67" s="201">
        <v>0</v>
      </c>
      <c r="AG67" s="201">
        <v>9.9600000000000009</v>
      </c>
      <c r="AH67" s="201">
        <v>0</v>
      </c>
      <c r="AI67" s="201">
        <v>20</v>
      </c>
      <c r="AJ67" s="201">
        <v>0</v>
      </c>
      <c r="AK67" s="201">
        <v>49.92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23.75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80</v>
      </c>
      <c r="L68" s="201">
        <v>20.079999999999998</v>
      </c>
      <c r="M68" s="201">
        <v>0</v>
      </c>
      <c r="N68" s="201">
        <v>28.95</v>
      </c>
      <c r="O68" s="201">
        <v>48.63</v>
      </c>
      <c r="P68" s="201">
        <v>60.07</v>
      </c>
      <c r="Q68" s="201">
        <v>2</v>
      </c>
      <c r="R68" s="201">
        <v>5.53</v>
      </c>
      <c r="S68" s="201">
        <v>3.44</v>
      </c>
      <c r="T68" s="201">
        <v>0</v>
      </c>
      <c r="U68" s="201">
        <v>282.20999999999998</v>
      </c>
      <c r="V68" s="201">
        <v>0</v>
      </c>
      <c r="W68" s="201">
        <v>4.82</v>
      </c>
      <c r="X68" s="201">
        <v>14.48</v>
      </c>
      <c r="Y68" s="201">
        <v>0</v>
      </c>
      <c r="Z68" s="201">
        <v>12.55</v>
      </c>
      <c r="AA68" s="201">
        <v>8.69</v>
      </c>
      <c r="AB68" s="201">
        <v>0</v>
      </c>
      <c r="AC68" s="201">
        <v>8.1</v>
      </c>
      <c r="AD68" s="201">
        <v>0</v>
      </c>
      <c r="AE68" s="201">
        <v>0</v>
      </c>
      <c r="AF68" s="201">
        <v>0</v>
      </c>
      <c r="AG68" s="201">
        <v>9.9600000000000009</v>
      </c>
      <c r="AH68" s="201">
        <v>0</v>
      </c>
      <c r="AI68" s="201">
        <v>20</v>
      </c>
      <c r="AJ68" s="201">
        <v>0</v>
      </c>
      <c r="AK68" s="201">
        <v>49.92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23.75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80</v>
      </c>
      <c r="L69" s="201">
        <v>20</v>
      </c>
      <c r="M69" s="201">
        <v>0</v>
      </c>
      <c r="N69" s="201">
        <v>28.95</v>
      </c>
      <c r="O69" s="201">
        <v>48.62</v>
      </c>
      <c r="P69" s="201">
        <v>60.07</v>
      </c>
      <c r="Q69" s="201">
        <v>2</v>
      </c>
      <c r="R69" s="201">
        <v>5.53</v>
      </c>
      <c r="S69" s="201">
        <v>3.44</v>
      </c>
      <c r="T69" s="201">
        <v>0</v>
      </c>
      <c r="U69" s="201">
        <v>282.20999999999998</v>
      </c>
      <c r="V69" s="201">
        <v>0</v>
      </c>
      <c r="W69" s="201">
        <v>4.82</v>
      </c>
      <c r="X69" s="201">
        <v>14.48</v>
      </c>
      <c r="Y69" s="201">
        <v>0</v>
      </c>
      <c r="Z69" s="201">
        <v>12.76</v>
      </c>
      <c r="AA69" s="201">
        <v>8.86</v>
      </c>
      <c r="AB69" s="201">
        <v>0</v>
      </c>
      <c r="AC69" s="201">
        <v>8.1</v>
      </c>
      <c r="AD69" s="201">
        <v>0</v>
      </c>
      <c r="AE69" s="201">
        <v>0</v>
      </c>
      <c r="AF69" s="201">
        <v>0</v>
      </c>
      <c r="AG69" s="201">
        <v>9.9600000000000009</v>
      </c>
      <c r="AH69" s="201">
        <v>0</v>
      </c>
      <c r="AI69" s="201">
        <v>20</v>
      </c>
      <c r="AJ69" s="201">
        <v>0</v>
      </c>
      <c r="AK69" s="201">
        <v>49.92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23.5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80</v>
      </c>
      <c r="L70" s="201">
        <v>20</v>
      </c>
      <c r="M70" s="201">
        <v>0</v>
      </c>
      <c r="N70" s="201">
        <v>28.96</v>
      </c>
      <c r="O70" s="201">
        <v>48.62</v>
      </c>
      <c r="P70" s="201">
        <v>60.07</v>
      </c>
      <c r="Q70" s="201">
        <v>2</v>
      </c>
      <c r="R70" s="201">
        <v>5.53</v>
      </c>
      <c r="S70" s="201">
        <v>3.44</v>
      </c>
      <c r="T70" s="201">
        <v>0</v>
      </c>
      <c r="U70" s="201">
        <v>282.20999999999998</v>
      </c>
      <c r="V70" s="201">
        <v>0</v>
      </c>
      <c r="W70" s="201">
        <v>4.82</v>
      </c>
      <c r="X70" s="201">
        <v>14.48</v>
      </c>
      <c r="Y70" s="201">
        <v>0</v>
      </c>
      <c r="Z70" s="201">
        <v>12.76</v>
      </c>
      <c r="AA70" s="201">
        <v>8.86</v>
      </c>
      <c r="AB70" s="201">
        <v>0</v>
      </c>
      <c r="AC70" s="201">
        <v>8.1</v>
      </c>
      <c r="AD70" s="201">
        <v>0</v>
      </c>
      <c r="AE70" s="201">
        <v>0</v>
      </c>
      <c r="AF70" s="201">
        <v>0</v>
      </c>
      <c r="AG70" s="201">
        <v>9.9600000000000009</v>
      </c>
      <c r="AH70" s="201">
        <v>0</v>
      </c>
      <c r="AI70" s="201">
        <v>20</v>
      </c>
      <c r="AJ70" s="201">
        <v>0</v>
      </c>
      <c r="AK70" s="201">
        <v>49.92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23.31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80</v>
      </c>
      <c r="L71" s="201">
        <v>20</v>
      </c>
      <c r="M71" s="201">
        <v>0</v>
      </c>
      <c r="N71" s="201">
        <v>28.95</v>
      </c>
      <c r="O71" s="201">
        <v>48.62</v>
      </c>
      <c r="P71" s="201">
        <v>60.07</v>
      </c>
      <c r="Q71" s="201">
        <v>2</v>
      </c>
      <c r="R71" s="201">
        <v>5.53</v>
      </c>
      <c r="S71" s="201">
        <v>3.44</v>
      </c>
      <c r="T71" s="201">
        <v>0</v>
      </c>
      <c r="U71" s="201">
        <v>282.20999999999998</v>
      </c>
      <c r="V71" s="201">
        <v>0</v>
      </c>
      <c r="W71" s="201">
        <v>4.82</v>
      </c>
      <c r="X71" s="201">
        <v>14.48</v>
      </c>
      <c r="Y71" s="201">
        <v>0</v>
      </c>
      <c r="Z71" s="201">
        <v>12.76</v>
      </c>
      <c r="AA71" s="201">
        <v>8.86</v>
      </c>
      <c r="AB71" s="201">
        <v>0</v>
      </c>
      <c r="AC71" s="201">
        <v>8.1</v>
      </c>
      <c r="AD71" s="201">
        <v>0</v>
      </c>
      <c r="AE71" s="201">
        <v>0</v>
      </c>
      <c r="AF71" s="201">
        <v>0</v>
      </c>
      <c r="AG71" s="201">
        <v>9.9600000000000009</v>
      </c>
      <c r="AH71" s="201">
        <v>0</v>
      </c>
      <c r="AI71" s="201">
        <v>20</v>
      </c>
      <c r="AJ71" s="201">
        <v>0</v>
      </c>
      <c r="AK71" s="201">
        <v>49.92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23.15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80</v>
      </c>
      <c r="L72" s="201">
        <v>20</v>
      </c>
      <c r="M72" s="201">
        <v>0</v>
      </c>
      <c r="N72" s="201">
        <v>28.95</v>
      </c>
      <c r="O72" s="201">
        <v>48.62</v>
      </c>
      <c r="P72" s="201">
        <v>60.07</v>
      </c>
      <c r="Q72" s="201">
        <v>2</v>
      </c>
      <c r="R72" s="201">
        <v>5.53</v>
      </c>
      <c r="S72" s="201">
        <v>3.44</v>
      </c>
      <c r="T72" s="201">
        <v>0</v>
      </c>
      <c r="U72" s="201">
        <v>282.20999999999998</v>
      </c>
      <c r="V72" s="201">
        <v>0</v>
      </c>
      <c r="W72" s="201">
        <v>4.82</v>
      </c>
      <c r="X72" s="201">
        <v>14.48</v>
      </c>
      <c r="Y72" s="201">
        <v>0</v>
      </c>
      <c r="Z72" s="201">
        <v>12.76</v>
      </c>
      <c r="AA72" s="201">
        <v>8.86</v>
      </c>
      <c r="AB72" s="201">
        <v>0</v>
      </c>
      <c r="AC72" s="201">
        <v>8.1</v>
      </c>
      <c r="AD72" s="201">
        <v>0</v>
      </c>
      <c r="AE72" s="201">
        <v>0</v>
      </c>
      <c r="AF72" s="201">
        <v>0</v>
      </c>
      <c r="AG72" s="201">
        <v>9.9600000000000009</v>
      </c>
      <c r="AH72" s="201">
        <v>0</v>
      </c>
      <c r="AI72" s="201">
        <v>20</v>
      </c>
      <c r="AJ72" s="201">
        <v>0</v>
      </c>
      <c r="AK72" s="201">
        <v>49.92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23.07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80</v>
      </c>
      <c r="L73" s="201">
        <v>20</v>
      </c>
      <c r="M73" s="201">
        <v>0</v>
      </c>
      <c r="N73" s="201">
        <v>28.95</v>
      </c>
      <c r="O73" s="201">
        <v>48.62</v>
      </c>
      <c r="P73" s="201">
        <v>60.07</v>
      </c>
      <c r="Q73" s="201">
        <v>2</v>
      </c>
      <c r="R73" s="201">
        <v>5.53</v>
      </c>
      <c r="S73" s="201">
        <v>3.44</v>
      </c>
      <c r="T73" s="201">
        <v>0</v>
      </c>
      <c r="U73" s="201">
        <v>282.20999999999998</v>
      </c>
      <c r="V73" s="201">
        <v>0</v>
      </c>
      <c r="W73" s="201">
        <v>4.82</v>
      </c>
      <c r="X73" s="201">
        <v>14.48</v>
      </c>
      <c r="Y73" s="201">
        <v>0</v>
      </c>
      <c r="Z73" s="201">
        <v>12.76</v>
      </c>
      <c r="AA73" s="201">
        <v>8.86</v>
      </c>
      <c r="AB73" s="201">
        <v>0</v>
      </c>
      <c r="AC73" s="201">
        <v>8.1</v>
      </c>
      <c r="AD73" s="201">
        <v>0</v>
      </c>
      <c r="AE73" s="201">
        <v>0</v>
      </c>
      <c r="AF73" s="201">
        <v>0</v>
      </c>
      <c r="AG73" s="201">
        <v>9.9600000000000009</v>
      </c>
      <c r="AH73" s="201">
        <v>0</v>
      </c>
      <c r="AI73" s="201">
        <v>20</v>
      </c>
      <c r="AJ73" s="201">
        <v>0</v>
      </c>
      <c r="AK73" s="201">
        <v>49.92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22.99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80</v>
      </c>
      <c r="L74" s="201">
        <v>20</v>
      </c>
      <c r="M74" s="201">
        <v>0</v>
      </c>
      <c r="N74" s="201">
        <v>28.95</v>
      </c>
      <c r="O74" s="201">
        <v>48.62</v>
      </c>
      <c r="P74" s="201">
        <v>60.07</v>
      </c>
      <c r="Q74" s="201">
        <v>2</v>
      </c>
      <c r="R74" s="201">
        <v>5.53</v>
      </c>
      <c r="S74" s="201">
        <v>3.44</v>
      </c>
      <c r="T74" s="201">
        <v>0</v>
      </c>
      <c r="U74" s="201">
        <v>282.20999999999998</v>
      </c>
      <c r="V74" s="201">
        <v>0</v>
      </c>
      <c r="W74" s="201">
        <v>4.82</v>
      </c>
      <c r="X74" s="201">
        <v>14.48</v>
      </c>
      <c r="Y74" s="201">
        <v>0</v>
      </c>
      <c r="Z74" s="201">
        <v>12.76</v>
      </c>
      <c r="AA74" s="201">
        <v>8.86</v>
      </c>
      <c r="AB74" s="201">
        <v>0</v>
      </c>
      <c r="AC74" s="201">
        <v>8.14</v>
      </c>
      <c r="AD74" s="201">
        <v>0</v>
      </c>
      <c r="AE74" s="201">
        <v>0</v>
      </c>
      <c r="AF74" s="201">
        <v>0</v>
      </c>
      <c r="AG74" s="201">
        <v>9.9600000000000009</v>
      </c>
      <c r="AH74" s="201">
        <v>0</v>
      </c>
      <c r="AI74" s="201">
        <v>20</v>
      </c>
      <c r="AJ74" s="201">
        <v>0</v>
      </c>
      <c r="AK74" s="201">
        <v>49.92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12.72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80</v>
      </c>
      <c r="L75" s="201">
        <v>20</v>
      </c>
      <c r="M75" s="201">
        <v>0</v>
      </c>
      <c r="N75" s="201">
        <v>28.95</v>
      </c>
      <c r="O75" s="201">
        <v>48.62</v>
      </c>
      <c r="P75" s="201">
        <v>59.26</v>
      </c>
      <c r="Q75" s="201">
        <v>1.93</v>
      </c>
      <c r="R75" s="201">
        <v>4.92</v>
      </c>
      <c r="S75" s="201">
        <v>3.32</v>
      </c>
      <c r="T75" s="201">
        <v>0</v>
      </c>
      <c r="U75" s="201">
        <v>282.20999999999998</v>
      </c>
      <c r="V75" s="201">
        <v>0</v>
      </c>
      <c r="W75" s="201">
        <v>8.5299999999999994</v>
      </c>
      <c r="X75" s="201">
        <v>36.76</v>
      </c>
      <c r="Y75" s="201">
        <v>0</v>
      </c>
      <c r="Z75" s="201">
        <v>30.54</v>
      </c>
      <c r="AA75" s="201">
        <v>17.03</v>
      </c>
      <c r="AB75" s="201">
        <v>0</v>
      </c>
      <c r="AC75" s="201">
        <v>15.25</v>
      </c>
      <c r="AD75" s="201">
        <v>0</v>
      </c>
      <c r="AE75" s="201">
        <v>0</v>
      </c>
      <c r="AF75" s="201">
        <v>0</v>
      </c>
      <c r="AG75" s="201">
        <v>9.9600000000000009</v>
      </c>
      <c r="AH75" s="201">
        <v>0</v>
      </c>
      <c r="AI75" s="201">
        <v>30</v>
      </c>
      <c r="AJ75" s="201">
        <v>0</v>
      </c>
      <c r="AK75" s="201">
        <v>49.92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80</v>
      </c>
      <c r="L76" s="201">
        <v>20</v>
      </c>
      <c r="M76" s="201">
        <v>0</v>
      </c>
      <c r="N76" s="201">
        <v>28.95</v>
      </c>
      <c r="O76" s="201">
        <v>48.62</v>
      </c>
      <c r="P76" s="201">
        <v>57.14</v>
      </c>
      <c r="Q76" s="201">
        <v>1.93</v>
      </c>
      <c r="R76" s="201">
        <v>4.79</v>
      </c>
      <c r="S76" s="201">
        <v>3.32</v>
      </c>
      <c r="T76" s="201">
        <v>0</v>
      </c>
      <c r="U76" s="201">
        <v>282.20999999999998</v>
      </c>
      <c r="V76" s="201">
        <v>0</v>
      </c>
      <c r="W76" s="201">
        <v>8.5299999999999994</v>
      </c>
      <c r="X76" s="201">
        <v>36.76</v>
      </c>
      <c r="Y76" s="201">
        <v>0</v>
      </c>
      <c r="Z76" s="201">
        <v>30.54</v>
      </c>
      <c r="AA76" s="201">
        <v>17.03</v>
      </c>
      <c r="AB76" s="201">
        <v>0</v>
      </c>
      <c r="AC76" s="201">
        <v>13.17</v>
      </c>
      <c r="AD76" s="201">
        <v>0</v>
      </c>
      <c r="AE76" s="201">
        <v>0</v>
      </c>
      <c r="AF76" s="201">
        <v>0</v>
      </c>
      <c r="AG76" s="201">
        <v>9.9600000000000009</v>
      </c>
      <c r="AH76" s="201">
        <v>0</v>
      </c>
      <c r="AI76" s="201">
        <v>30</v>
      </c>
      <c r="AJ76" s="201">
        <v>0</v>
      </c>
      <c r="AK76" s="201">
        <v>49.92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80</v>
      </c>
      <c r="L77" s="201">
        <v>20</v>
      </c>
      <c r="M77" s="201">
        <v>0</v>
      </c>
      <c r="N77" s="201">
        <v>28.95</v>
      </c>
      <c r="O77" s="201">
        <v>48.62</v>
      </c>
      <c r="P77" s="201">
        <v>57.14</v>
      </c>
      <c r="Q77" s="201">
        <v>1.93</v>
      </c>
      <c r="R77" s="201">
        <v>5.21</v>
      </c>
      <c r="S77" s="201">
        <v>2.89</v>
      </c>
      <c r="T77" s="201">
        <v>0</v>
      </c>
      <c r="U77" s="201">
        <v>282.20999999999998</v>
      </c>
      <c r="V77" s="201">
        <v>0</v>
      </c>
      <c r="W77" s="201">
        <v>8.5299999999999994</v>
      </c>
      <c r="X77" s="201">
        <v>35.71</v>
      </c>
      <c r="Y77" s="201">
        <v>0</v>
      </c>
      <c r="Z77" s="201">
        <v>33.89</v>
      </c>
      <c r="AA77" s="201">
        <v>21.16</v>
      </c>
      <c r="AB77" s="201">
        <v>0</v>
      </c>
      <c r="AC77" s="201">
        <v>15.25</v>
      </c>
      <c r="AD77" s="201">
        <v>0</v>
      </c>
      <c r="AE77" s="201">
        <v>0</v>
      </c>
      <c r="AF77" s="201">
        <v>0</v>
      </c>
      <c r="AG77" s="201">
        <v>9.9600000000000009</v>
      </c>
      <c r="AH77" s="201">
        <v>0</v>
      </c>
      <c r="AI77" s="201">
        <v>30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80</v>
      </c>
      <c r="L78" s="201">
        <v>20</v>
      </c>
      <c r="M78" s="201">
        <v>0</v>
      </c>
      <c r="N78" s="201">
        <v>28.95</v>
      </c>
      <c r="O78" s="201">
        <v>48.62</v>
      </c>
      <c r="P78" s="201">
        <v>57.14</v>
      </c>
      <c r="Q78" s="201">
        <v>1.93</v>
      </c>
      <c r="R78" s="201">
        <v>5.21</v>
      </c>
      <c r="S78" s="201">
        <v>2.89</v>
      </c>
      <c r="T78" s="201">
        <v>0</v>
      </c>
      <c r="U78" s="201">
        <v>282.20999999999998</v>
      </c>
      <c r="V78" s="201">
        <v>0</v>
      </c>
      <c r="W78" s="201">
        <v>8.5299999999999994</v>
      </c>
      <c r="X78" s="201">
        <v>35.71</v>
      </c>
      <c r="Y78" s="201">
        <v>0</v>
      </c>
      <c r="Z78" s="201">
        <v>33.89</v>
      </c>
      <c r="AA78" s="201">
        <v>21.16</v>
      </c>
      <c r="AB78" s="201">
        <v>0</v>
      </c>
      <c r="AC78" s="201">
        <v>15.25</v>
      </c>
      <c r="AD78" s="201">
        <v>0</v>
      </c>
      <c r="AE78" s="201">
        <v>0</v>
      </c>
      <c r="AF78" s="201">
        <v>0</v>
      </c>
      <c r="AG78" s="201">
        <v>9.9600000000000009</v>
      </c>
      <c r="AH78" s="201">
        <v>0</v>
      </c>
      <c r="AI78" s="201">
        <v>29.03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77.209999999999994</v>
      </c>
      <c r="L79" s="201">
        <v>19.95</v>
      </c>
      <c r="M79" s="201">
        <v>0</v>
      </c>
      <c r="N79" s="201">
        <v>28.95</v>
      </c>
      <c r="O79" s="201">
        <v>48.62</v>
      </c>
      <c r="P79" s="201">
        <v>57.04</v>
      </c>
      <c r="Q79" s="201">
        <v>1.93</v>
      </c>
      <c r="R79" s="201">
        <v>2.89</v>
      </c>
      <c r="S79" s="201">
        <v>1.93</v>
      </c>
      <c r="T79" s="201">
        <v>0</v>
      </c>
      <c r="U79" s="201">
        <v>282.20999999999998</v>
      </c>
      <c r="V79" s="201">
        <v>0</v>
      </c>
      <c r="W79" s="201">
        <v>4.82</v>
      </c>
      <c r="X79" s="201">
        <v>14.48</v>
      </c>
      <c r="Y79" s="201">
        <v>0</v>
      </c>
      <c r="Z79" s="201">
        <v>16.61</v>
      </c>
      <c r="AA79" s="201">
        <v>9.77</v>
      </c>
      <c r="AB79" s="201">
        <v>0</v>
      </c>
      <c r="AC79" s="201">
        <v>8</v>
      </c>
      <c r="AD79" s="201">
        <v>0</v>
      </c>
      <c r="AE79" s="201">
        <v>0</v>
      </c>
      <c r="AF79" s="201">
        <v>0</v>
      </c>
      <c r="AG79" s="201">
        <v>9.9600000000000009</v>
      </c>
      <c r="AH79" s="201">
        <v>0</v>
      </c>
      <c r="AI79" s="201">
        <v>20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77.209999999999994</v>
      </c>
      <c r="L80" s="201">
        <v>19.95</v>
      </c>
      <c r="M80" s="201">
        <v>0</v>
      </c>
      <c r="N80" s="201">
        <v>28.95</v>
      </c>
      <c r="O80" s="201">
        <v>48.62</v>
      </c>
      <c r="P80" s="201">
        <v>57.04</v>
      </c>
      <c r="Q80" s="201">
        <v>1.93</v>
      </c>
      <c r="R80" s="201">
        <v>2.89</v>
      </c>
      <c r="S80" s="201">
        <v>1.93</v>
      </c>
      <c r="T80" s="201">
        <v>0</v>
      </c>
      <c r="U80" s="201">
        <v>282.20999999999998</v>
      </c>
      <c r="V80" s="201">
        <v>0</v>
      </c>
      <c r="W80" s="201">
        <v>4.82</v>
      </c>
      <c r="X80" s="201">
        <v>14.48</v>
      </c>
      <c r="Y80" s="201">
        <v>0</v>
      </c>
      <c r="Z80" s="201">
        <v>16.61</v>
      </c>
      <c r="AA80" s="201">
        <v>9.77</v>
      </c>
      <c r="AB80" s="201">
        <v>0</v>
      </c>
      <c r="AC80" s="201">
        <v>8</v>
      </c>
      <c r="AD80" s="201">
        <v>0</v>
      </c>
      <c r="AE80" s="201">
        <v>0</v>
      </c>
      <c r="AF80" s="201">
        <v>0</v>
      </c>
      <c r="AG80" s="201">
        <v>9.9600000000000009</v>
      </c>
      <c r="AH80" s="201">
        <v>0</v>
      </c>
      <c r="AI80" s="201">
        <v>20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70.099999999999994</v>
      </c>
      <c r="L81" s="201">
        <v>19.579999999999998</v>
      </c>
      <c r="M81" s="201">
        <v>0</v>
      </c>
      <c r="N81" s="201">
        <v>28.95</v>
      </c>
      <c r="O81" s="201">
        <v>48.62</v>
      </c>
      <c r="P81" s="201">
        <v>57.04</v>
      </c>
      <c r="Q81" s="201">
        <v>1.93</v>
      </c>
      <c r="R81" s="201">
        <v>2.9</v>
      </c>
      <c r="S81" s="201">
        <v>1.93</v>
      </c>
      <c r="T81" s="201">
        <v>0</v>
      </c>
      <c r="U81" s="201">
        <v>282.20999999999998</v>
      </c>
      <c r="V81" s="201">
        <v>0</v>
      </c>
      <c r="W81" s="201">
        <v>4.83</v>
      </c>
      <c r="X81" s="201">
        <v>14.48</v>
      </c>
      <c r="Y81" s="201">
        <v>0</v>
      </c>
      <c r="Z81" s="201">
        <v>16.41</v>
      </c>
      <c r="AA81" s="201">
        <v>9.65</v>
      </c>
      <c r="AB81" s="201">
        <v>0</v>
      </c>
      <c r="AC81" s="201">
        <v>14.82</v>
      </c>
      <c r="AD81" s="201">
        <v>0</v>
      </c>
      <c r="AE81" s="201">
        <v>0</v>
      </c>
      <c r="AF81" s="201">
        <v>0</v>
      </c>
      <c r="AG81" s="201">
        <v>9.9600000000000009</v>
      </c>
      <c r="AH81" s="201">
        <v>0</v>
      </c>
      <c r="AI81" s="201">
        <v>20</v>
      </c>
      <c r="AJ81" s="201">
        <v>0</v>
      </c>
      <c r="AK81" s="201">
        <v>-1.56</v>
      </c>
      <c r="AL81" s="201">
        <v>4.68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77.209999999999994</v>
      </c>
      <c r="L82" s="201">
        <v>19.579999999999998</v>
      </c>
      <c r="M82" s="201">
        <v>0</v>
      </c>
      <c r="N82" s="201">
        <v>28.95</v>
      </c>
      <c r="O82" s="201">
        <v>48.62</v>
      </c>
      <c r="P82" s="201">
        <v>57.04</v>
      </c>
      <c r="Q82" s="201">
        <v>1.93</v>
      </c>
      <c r="R82" s="201">
        <v>2.9</v>
      </c>
      <c r="S82" s="201">
        <v>1.93</v>
      </c>
      <c r="T82" s="201">
        <v>0</v>
      </c>
      <c r="U82" s="201">
        <v>282.20999999999998</v>
      </c>
      <c r="V82" s="201">
        <v>0</v>
      </c>
      <c r="W82" s="201">
        <v>4.83</v>
      </c>
      <c r="X82" s="201">
        <v>14.48</v>
      </c>
      <c r="Y82" s="201">
        <v>0</v>
      </c>
      <c r="Z82" s="201">
        <v>16.41</v>
      </c>
      <c r="AA82" s="201">
        <v>9.65</v>
      </c>
      <c r="AB82" s="201">
        <v>0</v>
      </c>
      <c r="AC82" s="201">
        <v>8</v>
      </c>
      <c r="AD82" s="201">
        <v>0</v>
      </c>
      <c r="AE82" s="201">
        <v>0</v>
      </c>
      <c r="AF82" s="201">
        <v>0</v>
      </c>
      <c r="AG82" s="201">
        <v>9.9600000000000009</v>
      </c>
      <c r="AH82" s="201">
        <v>0</v>
      </c>
      <c r="AI82" s="201">
        <v>20</v>
      </c>
      <c r="AJ82" s="201">
        <v>0</v>
      </c>
      <c r="AK82" s="201">
        <v>-1.56</v>
      </c>
      <c r="AL82" s="201">
        <v>4.68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93.64</v>
      </c>
      <c r="L83" s="201">
        <v>19.63</v>
      </c>
      <c r="M83" s="201">
        <v>0</v>
      </c>
      <c r="N83" s="201">
        <v>28.95</v>
      </c>
      <c r="O83" s="201">
        <v>48.62</v>
      </c>
      <c r="P83" s="201">
        <v>57.04</v>
      </c>
      <c r="Q83" s="201">
        <v>1.93</v>
      </c>
      <c r="R83" s="201">
        <v>2.9</v>
      </c>
      <c r="S83" s="201">
        <v>1.93</v>
      </c>
      <c r="T83" s="201">
        <v>0</v>
      </c>
      <c r="U83" s="201">
        <v>235.18</v>
      </c>
      <c r="V83" s="201">
        <v>0</v>
      </c>
      <c r="W83" s="201">
        <v>4.83</v>
      </c>
      <c r="X83" s="201">
        <v>14.48</v>
      </c>
      <c r="Y83" s="201">
        <v>0</v>
      </c>
      <c r="Z83" s="201">
        <v>16.41</v>
      </c>
      <c r="AA83" s="201">
        <v>9.65</v>
      </c>
      <c r="AB83" s="201">
        <v>0</v>
      </c>
      <c r="AC83" s="201">
        <v>15.25</v>
      </c>
      <c r="AD83" s="201">
        <v>0</v>
      </c>
      <c r="AE83" s="201">
        <v>0</v>
      </c>
      <c r="AF83" s="201">
        <v>0</v>
      </c>
      <c r="AG83" s="201">
        <v>9.9600000000000009</v>
      </c>
      <c r="AH83" s="201">
        <v>0</v>
      </c>
      <c r="AI83" s="201">
        <v>30</v>
      </c>
      <c r="AJ83" s="201">
        <v>0</v>
      </c>
      <c r="AK83" s="201">
        <v>-1.56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79.28</v>
      </c>
      <c r="L84" s="201">
        <v>19.63</v>
      </c>
      <c r="M84" s="201">
        <v>0</v>
      </c>
      <c r="N84" s="201">
        <v>28.95</v>
      </c>
      <c r="O84" s="201">
        <v>48.62</v>
      </c>
      <c r="P84" s="201">
        <v>57.04</v>
      </c>
      <c r="Q84" s="201">
        <v>1.93</v>
      </c>
      <c r="R84" s="201">
        <v>2.9</v>
      </c>
      <c r="S84" s="201">
        <v>1.93</v>
      </c>
      <c r="T84" s="201">
        <v>0</v>
      </c>
      <c r="U84" s="201">
        <v>235.18</v>
      </c>
      <c r="V84" s="201">
        <v>0</v>
      </c>
      <c r="W84" s="201">
        <v>4.83</v>
      </c>
      <c r="X84" s="201">
        <v>14.48</v>
      </c>
      <c r="Y84" s="201">
        <v>0</v>
      </c>
      <c r="Z84" s="201">
        <v>16.41</v>
      </c>
      <c r="AA84" s="201">
        <v>9.65</v>
      </c>
      <c r="AB84" s="201">
        <v>0</v>
      </c>
      <c r="AC84" s="201">
        <v>15.25</v>
      </c>
      <c r="AD84" s="201">
        <v>0</v>
      </c>
      <c r="AE84" s="201">
        <v>0</v>
      </c>
      <c r="AF84" s="201">
        <v>0</v>
      </c>
      <c r="AG84" s="201">
        <v>9.9600000000000009</v>
      </c>
      <c r="AH84" s="201">
        <v>0</v>
      </c>
      <c r="AI84" s="201">
        <v>30</v>
      </c>
      <c r="AJ84" s="201">
        <v>0</v>
      </c>
      <c r="AK84" s="201">
        <v>-1.56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79.31</v>
      </c>
      <c r="L85" s="201">
        <v>19.63</v>
      </c>
      <c r="M85" s="201">
        <v>0</v>
      </c>
      <c r="N85" s="201">
        <v>28.95</v>
      </c>
      <c r="O85" s="201">
        <v>48.62</v>
      </c>
      <c r="P85" s="201">
        <v>56.68</v>
      </c>
      <c r="Q85" s="201">
        <v>1.93</v>
      </c>
      <c r="R85" s="201">
        <v>2.9</v>
      </c>
      <c r="S85" s="201">
        <v>1.93</v>
      </c>
      <c r="T85" s="201">
        <v>0</v>
      </c>
      <c r="U85" s="201">
        <v>235.18</v>
      </c>
      <c r="V85" s="201">
        <v>0</v>
      </c>
      <c r="W85" s="201">
        <v>4.83</v>
      </c>
      <c r="X85" s="201">
        <v>14.48</v>
      </c>
      <c r="Y85" s="201">
        <v>0</v>
      </c>
      <c r="Z85" s="201">
        <v>16.41</v>
      </c>
      <c r="AA85" s="201">
        <v>9.65</v>
      </c>
      <c r="AB85" s="201">
        <v>0</v>
      </c>
      <c r="AC85" s="201">
        <v>15.25</v>
      </c>
      <c r="AD85" s="201">
        <v>0</v>
      </c>
      <c r="AE85" s="201">
        <v>0</v>
      </c>
      <c r="AF85" s="201">
        <v>0</v>
      </c>
      <c r="AG85" s="201">
        <v>9.9600000000000009</v>
      </c>
      <c r="AH85" s="201">
        <v>0</v>
      </c>
      <c r="AI85" s="201">
        <v>30</v>
      </c>
      <c r="AJ85" s="201">
        <v>0</v>
      </c>
      <c r="AK85" s="201">
        <v>49.92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79.319999999999993</v>
      </c>
      <c r="L86" s="201">
        <v>19.63</v>
      </c>
      <c r="M86" s="201">
        <v>0</v>
      </c>
      <c r="N86" s="201">
        <v>28.95</v>
      </c>
      <c r="O86" s="201">
        <v>48.62</v>
      </c>
      <c r="P86" s="201">
        <v>56.68</v>
      </c>
      <c r="Q86" s="201">
        <v>1.93</v>
      </c>
      <c r="R86" s="201">
        <v>2.9</v>
      </c>
      <c r="S86" s="201">
        <v>1.93</v>
      </c>
      <c r="T86" s="201">
        <v>0</v>
      </c>
      <c r="U86" s="201">
        <v>235.18</v>
      </c>
      <c r="V86" s="201">
        <v>0</v>
      </c>
      <c r="W86" s="201">
        <v>4.83</v>
      </c>
      <c r="X86" s="201">
        <v>14.48</v>
      </c>
      <c r="Y86" s="201">
        <v>0</v>
      </c>
      <c r="Z86" s="201">
        <v>16.41</v>
      </c>
      <c r="AA86" s="201">
        <v>9.65</v>
      </c>
      <c r="AB86" s="201">
        <v>0</v>
      </c>
      <c r="AC86" s="201">
        <v>8</v>
      </c>
      <c r="AD86" s="201">
        <v>0</v>
      </c>
      <c r="AE86" s="201">
        <v>0</v>
      </c>
      <c r="AF86" s="201">
        <v>0</v>
      </c>
      <c r="AG86" s="201">
        <v>9.9600000000000009</v>
      </c>
      <c r="AH86" s="201">
        <v>0</v>
      </c>
      <c r="AI86" s="201">
        <v>20</v>
      </c>
      <c r="AJ86" s="201">
        <v>0</v>
      </c>
      <c r="AK86" s="201">
        <v>49.92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80</v>
      </c>
      <c r="L87" s="201">
        <v>19.63</v>
      </c>
      <c r="M87" s="201">
        <v>0</v>
      </c>
      <c r="N87" s="201">
        <v>28.95</v>
      </c>
      <c r="O87" s="201">
        <v>48.62</v>
      </c>
      <c r="P87" s="201">
        <v>56.68</v>
      </c>
      <c r="Q87" s="201">
        <v>1.93</v>
      </c>
      <c r="R87" s="201">
        <v>2.9</v>
      </c>
      <c r="S87" s="201">
        <v>1.93</v>
      </c>
      <c r="T87" s="201">
        <v>0</v>
      </c>
      <c r="U87" s="201">
        <v>235.18</v>
      </c>
      <c r="V87" s="201">
        <v>0</v>
      </c>
      <c r="W87" s="201">
        <v>4.83</v>
      </c>
      <c r="X87" s="201">
        <v>14.48</v>
      </c>
      <c r="Y87" s="201">
        <v>0</v>
      </c>
      <c r="Z87" s="201">
        <v>16.41</v>
      </c>
      <c r="AA87" s="201">
        <v>9.65</v>
      </c>
      <c r="AB87" s="201">
        <v>0</v>
      </c>
      <c r="AC87" s="201">
        <v>8</v>
      </c>
      <c r="AD87" s="201">
        <v>0</v>
      </c>
      <c r="AE87" s="201">
        <v>0</v>
      </c>
      <c r="AF87" s="201">
        <v>0</v>
      </c>
      <c r="AG87" s="201">
        <v>9.9600000000000009</v>
      </c>
      <c r="AH87" s="201">
        <v>0</v>
      </c>
      <c r="AI87" s="201">
        <v>20</v>
      </c>
      <c r="AJ87" s="201">
        <v>0</v>
      </c>
      <c r="AK87" s="201">
        <v>49.92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80</v>
      </c>
      <c r="L88" s="201">
        <v>19.63</v>
      </c>
      <c r="M88" s="201">
        <v>0</v>
      </c>
      <c r="N88" s="201">
        <v>28.95</v>
      </c>
      <c r="O88" s="201">
        <v>48.62</v>
      </c>
      <c r="P88" s="201">
        <v>56.68</v>
      </c>
      <c r="Q88" s="201">
        <v>1.93</v>
      </c>
      <c r="R88" s="201">
        <v>2.9</v>
      </c>
      <c r="S88" s="201">
        <v>1.93</v>
      </c>
      <c r="T88" s="201">
        <v>0</v>
      </c>
      <c r="U88" s="201">
        <v>235.18</v>
      </c>
      <c r="V88" s="201">
        <v>0</v>
      </c>
      <c r="W88" s="201">
        <v>4.83</v>
      </c>
      <c r="X88" s="201">
        <v>14.48</v>
      </c>
      <c r="Y88" s="201">
        <v>0</v>
      </c>
      <c r="Z88" s="201">
        <v>16.41</v>
      </c>
      <c r="AA88" s="201">
        <v>9.65</v>
      </c>
      <c r="AB88" s="201">
        <v>0</v>
      </c>
      <c r="AC88" s="201">
        <v>8.14</v>
      </c>
      <c r="AD88" s="201">
        <v>0</v>
      </c>
      <c r="AE88" s="201">
        <v>0</v>
      </c>
      <c r="AF88" s="201">
        <v>0</v>
      </c>
      <c r="AG88" s="201">
        <v>9.9600000000000009</v>
      </c>
      <c r="AH88" s="201">
        <v>0</v>
      </c>
      <c r="AI88" s="201">
        <v>20</v>
      </c>
      <c r="AJ88" s="201">
        <v>0</v>
      </c>
      <c r="AK88" s="201">
        <v>49.92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80</v>
      </c>
      <c r="L89" s="201">
        <v>19.63</v>
      </c>
      <c r="M89" s="201">
        <v>0</v>
      </c>
      <c r="N89" s="201">
        <v>28.95</v>
      </c>
      <c r="O89" s="201">
        <v>48.62</v>
      </c>
      <c r="P89" s="201">
        <v>56.68</v>
      </c>
      <c r="Q89" s="201">
        <v>1.93</v>
      </c>
      <c r="R89" s="201">
        <v>2.9</v>
      </c>
      <c r="S89" s="201">
        <v>1.93</v>
      </c>
      <c r="T89" s="201">
        <v>0</v>
      </c>
      <c r="U89" s="201">
        <v>235.18</v>
      </c>
      <c r="V89" s="201">
        <v>0</v>
      </c>
      <c r="W89" s="201">
        <v>4.83</v>
      </c>
      <c r="X89" s="201">
        <v>13.51</v>
      </c>
      <c r="Y89" s="201">
        <v>0</v>
      </c>
      <c r="Z89" s="201">
        <v>16.41</v>
      </c>
      <c r="AA89" s="201">
        <v>9.65</v>
      </c>
      <c r="AB89" s="201">
        <v>0</v>
      </c>
      <c r="AC89" s="201">
        <v>8.14</v>
      </c>
      <c r="AD89" s="201">
        <v>0</v>
      </c>
      <c r="AE89" s="201">
        <v>0</v>
      </c>
      <c r="AF89" s="201">
        <v>0</v>
      </c>
      <c r="AG89" s="201">
        <v>9.9600000000000009</v>
      </c>
      <c r="AH89" s="201">
        <v>0</v>
      </c>
      <c r="AI89" s="201">
        <v>20</v>
      </c>
      <c r="AJ89" s="201">
        <v>0</v>
      </c>
      <c r="AK89" s="201">
        <v>49.92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80</v>
      </c>
      <c r="L90" s="201">
        <v>19.63</v>
      </c>
      <c r="M90" s="201">
        <v>0</v>
      </c>
      <c r="N90" s="201">
        <v>28.95</v>
      </c>
      <c r="O90" s="201">
        <v>48.62</v>
      </c>
      <c r="P90" s="201">
        <v>56.68</v>
      </c>
      <c r="Q90" s="201">
        <v>1.93</v>
      </c>
      <c r="R90" s="201">
        <v>2.9</v>
      </c>
      <c r="S90" s="201">
        <v>1.93</v>
      </c>
      <c r="T90" s="201">
        <v>0</v>
      </c>
      <c r="U90" s="201">
        <v>235.18</v>
      </c>
      <c r="V90" s="201">
        <v>0</v>
      </c>
      <c r="W90" s="201">
        <v>4.83</v>
      </c>
      <c r="X90" s="201">
        <v>13.51</v>
      </c>
      <c r="Y90" s="201">
        <v>0</v>
      </c>
      <c r="Z90" s="201">
        <v>16.41</v>
      </c>
      <c r="AA90" s="201">
        <v>9.65</v>
      </c>
      <c r="AB90" s="201">
        <v>0</v>
      </c>
      <c r="AC90" s="201">
        <v>8.14</v>
      </c>
      <c r="AD90" s="201">
        <v>0</v>
      </c>
      <c r="AE90" s="201">
        <v>0</v>
      </c>
      <c r="AF90" s="201">
        <v>0</v>
      </c>
      <c r="AG90" s="201">
        <v>9.9600000000000009</v>
      </c>
      <c r="AH90" s="201">
        <v>0</v>
      </c>
      <c r="AI90" s="201">
        <v>20</v>
      </c>
      <c r="AJ90" s="201">
        <v>0</v>
      </c>
      <c r="AK90" s="201">
        <v>49.92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80</v>
      </c>
      <c r="L91" s="201">
        <v>20.079999999999998</v>
      </c>
      <c r="M91" s="201">
        <v>0</v>
      </c>
      <c r="N91" s="201">
        <v>28.95</v>
      </c>
      <c r="O91" s="201">
        <v>48.62</v>
      </c>
      <c r="P91" s="201">
        <v>56.68</v>
      </c>
      <c r="Q91" s="201">
        <v>1.93</v>
      </c>
      <c r="R91" s="201">
        <v>2.9</v>
      </c>
      <c r="S91" s="201">
        <v>1.93</v>
      </c>
      <c r="T91" s="201">
        <v>0</v>
      </c>
      <c r="U91" s="201">
        <v>235.18</v>
      </c>
      <c r="V91" s="201">
        <v>0</v>
      </c>
      <c r="W91" s="201">
        <v>4.82</v>
      </c>
      <c r="X91" s="201">
        <v>13.51</v>
      </c>
      <c r="Y91" s="201">
        <v>0</v>
      </c>
      <c r="Z91" s="201">
        <v>16.41</v>
      </c>
      <c r="AA91" s="201">
        <v>9.65</v>
      </c>
      <c r="AB91" s="201">
        <v>0</v>
      </c>
      <c r="AC91" s="201">
        <v>8.14</v>
      </c>
      <c r="AD91" s="201">
        <v>0</v>
      </c>
      <c r="AE91" s="201">
        <v>0</v>
      </c>
      <c r="AF91" s="201">
        <v>0</v>
      </c>
      <c r="AG91" s="201">
        <v>9.9600000000000009</v>
      </c>
      <c r="AH91" s="201">
        <v>0</v>
      </c>
      <c r="AI91" s="201">
        <v>20</v>
      </c>
      <c r="AJ91" s="201">
        <v>0</v>
      </c>
      <c r="AK91" s="201">
        <v>49.92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80</v>
      </c>
      <c r="L92" s="201">
        <v>20</v>
      </c>
      <c r="M92" s="201">
        <v>0</v>
      </c>
      <c r="N92" s="201">
        <v>28.95</v>
      </c>
      <c r="O92" s="201">
        <v>48.62</v>
      </c>
      <c r="P92" s="201">
        <v>56.68</v>
      </c>
      <c r="Q92" s="201">
        <v>1.93</v>
      </c>
      <c r="R92" s="201">
        <v>2.9</v>
      </c>
      <c r="S92" s="201">
        <v>1.93</v>
      </c>
      <c r="T92" s="201">
        <v>0</v>
      </c>
      <c r="U92" s="201">
        <v>235.18</v>
      </c>
      <c r="V92" s="201">
        <v>0</v>
      </c>
      <c r="W92" s="201">
        <v>4.82</v>
      </c>
      <c r="X92" s="201">
        <v>13.51</v>
      </c>
      <c r="Y92" s="201">
        <v>0</v>
      </c>
      <c r="Z92" s="201">
        <v>16.41</v>
      </c>
      <c r="AA92" s="201">
        <v>9.65</v>
      </c>
      <c r="AB92" s="201">
        <v>0</v>
      </c>
      <c r="AC92" s="201">
        <v>8.14</v>
      </c>
      <c r="AD92" s="201">
        <v>0</v>
      </c>
      <c r="AE92" s="201">
        <v>0</v>
      </c>
      <c r="AF92" s="201">
        <v>0</v>
      </c>
      <c r="AG92" s="201">
        <v>9.9600000000000009</v>
      </c>
      <c r="AH92" s="201">
        <v>0</v>
      </c>
      <c r="AI92" s="201">
        <v>20</v>
      </c>
      <c r="AJ92" s="201">
        <v>0</v>
      </c>
      <c r="AK92" s="201">
        <v>49.92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80</v>
      </c>
      <c r="L93" s="201">
        <v>20</v>
      </c>
      <c r="M93" s="201">
        <v>0</v>
      </c>
      <c r="N93" s="201">
        <v>28.95</v>
      </c>
      <c r="O93" s="201">
        <v>48.62</v>
      </c>
      <c r="P93" s="201">
        <v>56.68</v>
      </c>
      <c r="Q93" s="201">
        <v>1.93</v>
      </c>
      <c r="R93" s="201">
        <v>2.9</v>
      </c>
      <c r="S93" s="201">
        <v>1.93</v>
      </c>
      <c r="T93" s="201">
        <v>0</v>
      </c>
      <c r="U93" s="201">
        <v>235.18</v>
      </c>
      <c r="V93" s="201">
        <v>0</v>
      </c>
      <c r="W93" s="201">
        <v>8.5299999999999994</v>
      </c>
      <c r="X93" s="201">
        <v>36.76</v>
      </c>
      <c r="Y93" s="201">
        <v>0</v>
      </c>
      <c r="Z93" s="201">
        <v>16.41</v>
      </c>
      <c r="AA93" s="201">
        <v>9.65</v>
      </c>
      <c r="AB93" s="201">
        <v>0</v>
      </c>
      <c r="AC93" s="201">
        <v>8.14</v>
      </c>
      <c r="AD93" s="201">
        <v>0</v>
      </c>
      <c r="AE93" s="201">
        <v>0</v>
      </c>
      <c r="AF93" s="201">
        <v>0</v>
      </c>
      <c r="AG93" s="201">
        <v>9.9600000000000009</v>
      </c>
      <c r="AH93" s="201">
        <v>0</v>
      </c>
      <c r="AI93" s="201">
        <v>20</v>
      </c>
      <c r="AJ93" s="201">
        <v>0</v>
      </c>
      <c r="AK93" s="201">
        <v>49.92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80</v>
      </c>
      <c r="L94" s="201">
        <v>20</v>
      </c>
      <c r="M94" s="201">
        <v>0</v>
      </c>
      <c r="N94" s="201">
        <v>28.95</v>
      </c>
      <c r="O94" s="201">
        <v>48.62</v>
      </c>
      <c r="P94" s="201">
        <v>56.68</v>
      </c>
      <c r="Q94" s="201">
        <v>1.93</v>
      </c>
      <c r="R94" s="201">
        <v>2.9</v>
      </c>
      <c r="S94" s="201">
        <v>1.93</v>
      </c>
      <c r="T94" s="201">
        <v>0</v>
      </c>
      <c r="U94" s="201">
        <v>235.18</v>
      </c>
      <c r="V94" s="201">
        <v>0</v>
      </c>
      <c r="W94" s="201">
        <v>8.5299999999999994</v>
      </c>
      <c r="X94" s="201">
        <v>36.76</v>
      </c>
      <c r="Y94" s="201">
        <v>0</v>
      </c>
      <c r="Z94" s="201">
        <v>16.41</v>
      </c>
      <c r="AA94" s="201">
        <v>9.65</v>
      </c>
      <c r="AB94" s="201">
        <v>0</v>
      </c>
      <c r="AC94" s="201">
        <v>8.14</v>
      </c>
      <c r="AD94" s="201">
        <v>0</v>
      </c>
      <c r="AE94" s="201">
        <v>0</v>
      </c>
      <c r="AF94" s="201">
        <v>0</v>
      </c>
      <c r="AG94" s="201">
        <v>9.9600000000000009</v>
      </c>
      <c r="AH94" s="201">
        <v>0</v>
      </c>
      <c r="AI94" s="201">
        <v>20</v>
      </c>
      <c r="AJ94" s="201">
        <v>0</v>
      </c>
      <c r="AK94" s="201">
        <v>49.92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80</v>
      </c>
      <c r="L95" s="201">
        <v>19.88</v>
      </c>
      <c r="M95" s="201">
        <v>0</v>
      </c>
      <c r="N95" s="201">
        <v>28.95</v>
      </c>
      <c r="O95" s="201">
        <v>48.62</v>
      </c>
      <c r="P95" s="201">
        <v>56.88</v>
      </c>
      <c r="Q95" s="201">
        <v>1.93</v>
      </c>
      <c r="R95" s="201">
        <v>2.9</v>
      </c>
      <c r="S95" s="201">
        <v>1.93</v>
      </c>
      <c r="T95" s="201">
        <v>0</v>
      </c>
      <c r="U95" s="201">
        <v>235.18</v>
      </c>
      <c r="V95" s="201">
        <v>0</v>
      </c>
      <c r="W95" s="201">
        <v>8.5299999999999994</v>
      </c>
      <c r="X95" s="201">
        <v>36.76</v>
      </c>
      <c r="Y95" s="201">
        <v>0</v>
      </c>
      <c r="Z95" s="201">
        <v>16.41</v>
      </c>
      <c r="AA95" s="201">
        <v>9.65</v>
      </c>
      <c r="AB95" s="201">
        <v>0</v>
      </c>
      <c r="AC95" s="201">
        <v>8.14</v>
      </c>
      <c r="AD95" s="201">
        <v>0</v>
      </c>
      <c r="AE95" s="201">
        <v>0</v>
      </c>
      <c r="AF95" s="201">
        <v>0</v>
      </c>
      <c r="AG95" s="201">
        <v>9.9600000000000009</v>
      </c>
      <c r="AH95" s="201">
        <v>0</v>
      </c>
      <c r="AI95" s="201">
        <v>20</v>
      </c>
      <c r="AJ95" s="201">
        <v>0</v>
      </c>
      <c r="AK95" s="201">
        <v>49.92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80</v>
      </c>
      <c r="L96" s="201">
        <v>19.3</v>
      </c>
      <c r="M96" s="201">
        <v>0</v>
      </c>
      <c r="N96" s="201">
        <v>28.95</v>
      </c>
      <c r="O96" s="201">
        <v>48.62</v>
      </c>
      <c r="P96" s="201">
        <v>57.21</v>
      </c>
      <c r="Q96" s="201">
        <v>1.93</v>
      </c>
      <c r="R96" s="201">
        <v>2.9</v>
      </c>
      <c r="S96" s="201">
        <v>1.93</v>
      </c>
      <c r="T96" s="201">
        <v>0</v>
      </c>
      <c r="U96" s="201">
        <v>235.18</v>
      </c>
      <c r="V96" s="201">
        <v>0</v>
      </c>
      <c r="W96" s="201">
        <v>8.5299999999999994</v>
      </c>
      <c r="X96" s="201">
        <v>36.76</v>
      </c>
      <c r="Y96" s="201">
        <v>0</v>
      </c>
      <c r="Z96" s="201">
        <v>16.41</v>
      </c>
      <c r="AA96" s="201">
        <v>9.65</v>
      </c>
      <c r="AB96" s="201">
        <v>0</v>
      </c>
      <c r="AC96" s="201">
        <v>8.14</v>
      </c>
      <c r="AD96" s="201">
        <v>0</v>
      </c>
      <c r="AE96" s="201">
        <v>0</v>
      </c>
      <c r="AF96" s="201">
        <v>0</v>
      </c>
      <c r="AG96" s="201">
        <v>9.9600000000000009</v>
      </c>
      <c r="AH96" s="201">
        <v>0</v>
      </c>
      <c r="AI96" s="201">
        <v>20</v>
      </c>
      <c r="AJ96" s="201">
        <v>0</v>
      </c>
      <c r="AK96" s="201">
        <v>49.92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80</v>
      </c>
      <c r="L97" s="201">
        <v>19.489999999999998</v>
      </c>
      <c r="M97" s="201">
        <v>0</v>
      </c>
      <c r="N97" s="201">
        <v>28.95</v>
      </c>
      <c r="O97" s="201">
        <v>48.62</v>
      </c>
      <c r="P97" s="201">
        <v>57.41</v>
      </c>
      <c r="Q97" s="201">
        <v>1.93</v>
      </c>
      <c r="R97" s="201">
        <v>2.9</v>
      </c>
      <c r="S97" s="201">
        <v>1.93</v>
      </c>
      <c r="T97" s="201">
        <v>0</v>
      </c>
      <c r="U97" s="201">
        <v>235.18</v>
      </c>
      <c r="V97" s="201">
        <v>0</v>
      </c>
      <c r="W97" s="201">
        <v>8.5299999999999994</v>
      </c>
      <c r="X97" s="201">
        <v>36.76</v>
      </c>
      <c r="Y97" s="201">
        <v>0</v>
      </c>
      <c r="Z97" s="201">
        <v>16.41</v>
      </c>
      <c r="AA97" s="201">
        <v>9.65</v>
      </c>
      <c r="AB97" s="201">
        <v>0</v>
      </c>
      <c r="AC97" s="201">
        <v>8.14</v>
      </c>
      <c r="AD97" s="201">
        <v>0</v>
      </c>
      <c r="AE97" s="201">
        <v>0</v>
      </c>
      <c r="AF97" s="201">
        <v>0</v>
      </c>
      <c r="AG97" s="201">
        <v>9.9600000000000009</v>
      </c>
      <c r="AH97" s="201">
        <v>0</v>
      </c>
      <c r="AI97" s="201">
        <v>20</v>
      </c>
      <c r="AJ97" s="201">
        <v>0</v>
      </c>
      <c r="AK97" s="201">
        <v>49.92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80</v>
      </c>
      <c r="L98" s="201">
        <v>19.36</v>
      </c>
      <c r="M98" s="201">
        <v>0</v>
      </c>
      <c r="N98" s="201">
        <v>28.95</v>
      </c>
      <c r="O98" s="201">
        <v>48.62</v>
      </c>
      <c r="P98" s="201">
        <v>57.62</v>
      </c>
      <c r="Q98" s="201">
        <v>1.93</v>
      </c>
      <c r="R98" s="201">
        <v>2.9</v>
      </c>
      <c r="S98" s="201">
        <v>1.93</v>
      </c>
      <c r="T98" s="201">
        <v>0</v>
      </c>
      <c r="U98" s="201">
        <v>235.18</v>
      </c>
      <c r="V98" s="201">
        <v>0</v>
      </c>
      <c r="W98" s="201">
        <v>8.5299999999999994</v>
      </c>
      <c r="X98" s="201">
        <v>36.76</v>
      </c>
      <c r="Y98" s="201">
        <v>0</v>
      </c>
      <c r="Z98" s="201">
        <v>16.41</v>
      </c>
      <c r="AA98" s="201">
        <v>9.65</v>
      </c>
      <c r="AB98" s="201">
        <v>0</v>
      </c>
      <c r="AC98" s="201">
        <v>8.14</v>
      </c>
      <c r="AD98" s="201">
        <v>0</v>
      </c>
      <c r="AE98" s="201">
        <v>0</v>
      </c>
      <c r="AF98" s="201">
        <v>0</v>
      </c>
      <c r="AG98" s="201">
        <v>9.9600000000000009</v>
      </c>
      <c r="AH98" s="201">
        <v>0</v>
      </c>
      <c r="AI98" s="201">
        <v>20</v>
      </c>
      <c r="AJ98" s="201">
        <v>0</v>
      </c>
      <c r="AK98" s="201">
        <v>49.92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2.1248475</v>
      </c>
      <c r="L99">
        <f t="shared" si="0"/>
        <v>0.5175249999999999</v>
      </c>
      <c r="M99">
        <f t="shared" si="0"/>
        <v>0</v>
      </c>
      <c r="N99">
        <f t="shared" si="0"/>
        <v>0.56893250000000006</v>
      </c>
      <c r="O99">
        <f t="shared" si="0"/>
        <v>0.99269499999999922</v>
      </c>
      <c r="P99">
        <f t="shared" si="0"/>
        <v>1.0979449999999999</v>
      </c>
      <c r="Q99">
        <f t="shared" si="0"/>
        <v>4.9732500000000027E-2</v>
      </c>
      <c r="R99">
        <f t="shared" si="0"/>
        <v>0.13184249999999972</v>
      </c>
      <c r="S99">
        <f t="shared" si="0"/>
        <v>8.2940000000000014E-2</v>
      </c>
      <c r="T99">
        <f t="shared" si="0"/>
        <v>0</v>
      </c>
      <c r="U99">
        <f t="shared" si="0"/>
        <v>6.1594599999999948</v>
      </c>
      <c r="V99">
        <f t="shared" si="0"/>
        <v>1.3849999999999998E-2</v>
      </c>
      <c r="W99">
        <f t="shared" si="0"/>
        <v>0.13799499999999984</v>
      </c>
      <c r="X99">
        <f t="shared" si="0"/>
        <v>0.50032499999999991</v>
      </c>
      <c r="Y99">
        <f t="shared" si="0"/>
        <v>0</v>
      </c>
      <c r="Z99">
        <f t="shared" si="0"/>
        <v>0.53467499999999979</v>
      </c>
      <c r="AA99">
        <f t="shared" si="0"/>
        <v>0.30424750000000067</v>
      </c>
      <c r="AB99">
        <f t="shared" si="0"/>
        <v>0</v>
      </c>
      <c r="AC99">
        <f t="shared" si="0"/>
        <v>0.21085749999999995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0.62932000000000021</v>
      </c>
      <c r="AJ99">
        <f t="shared" si="0"/>
        <v>0</v>
      </c>
      <c r="AK99">
        <f t="shared" si="0"/>
        <v>0.99748000000000059</v>
      </c>
      <c r="AL99">
        <f t="shared" si="0"/>
        <v>2.3400000000000001E-3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0.27535500000000002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1.87</v>
      </c>
      <c r="L3" s="201">
        <v>467.11</v>
      </c>
      <c r="M3" s="201">
        <v>27.25</v>
      </c>
      <c r="N3" s="201">
        <v>34.97</v>
      </c>
      <c r="O3" s="201">
        <v>0</v>
      </c>
      <c r="P3" s="201">
        <v>36.97</v>
      </c>
      <c r="Q3" s="201">
        <v>3.23</v>
      </c>
      <c r="R3" s="201">
        <v>12.56</v>
      </c>
      <c r="S3" s="201">
        <v>7.82</v>
      </c>
      <c r="T3" s="201">
        <v>0</v>
      </c>
      <c r="U3" s="201">
        <v>62</v>
      </c>
      <c r="V3" s="201">
        <v>4.22</v>
      </c>
      <c r="W3" s="201">
        <v>10.31</v>
      </c>
      <c r="X3" s="201">
        <v>43.68</v>
      </c>
      <c r="Y3" s="201">
        <v>0</v>
      </c>
      <c r="Z3" s="201">
        <v>37.49</v>
      </c>
      <c r="AA3" s="201">
        <v>26.7</v>
      </c>
      <c r="AB3" s="201">
        <v>0</v>
      </c>
      <c r="AC3" s="201">
        <v>11</v>
      </c>
      <c r="AD3" s="201">
        <v>0</v>
      </c>
      <c r="AE3" s="201">
        <v>0</v>
      </c>
      <c r="AF3" s="201">
        <v>0</v>
      </c>
      <c r="AG3" s="201">
        <v>11.95</v>
      </c>
      <c r="AH3" s="201">
        <v>0</v>
      </c>
      <c r="AI3" s="201">
        <v>40.1</v>
      </c>
      <c r="AJ3" s="201">
        <v>0</v>
      </c>
      <c r="AK3" s="201">
        <v>50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1.93</v>
      </c>
      <c r="L4" s="201">
        <v>467.11</v>
      </c>
      <c r="M4" s="201">
        <v>27.25</v>
      </c>
      <c r="N4" s="201">
        <v>34.97</v>
      </c>
      <c r="O4" s="201">
        <v>0</v>
      </c>
      <c r="P4" s="201">
        <v>36.97</v>
      </c>
      <c r="Q4" s="201">
        <v>3.23</v>
      </c>
      <c r="R4" s="201">
        <v>12.56</v>
      </c>
      <c r="S4" s="201">
        <v>7.82</v>
      </c>
      <c r="T4" s="201">
        <v>0</v>
      </c>
      <c r="U4" s="201">
        <v>62</v>
      </c>
      <c r="V4" s="201">
        <v>4.22</v>
      </c>
      <c r="W4" s="201">
        <v>10.31</v>
      </c>
      <c r="X4" s="201">
        <v>43.68</v>
      </c>
      <c r="Y4" s="201">
        <v>0</v>
      </c>
      <c r="Z4" s="201">
        <v>37.49</v>
      </c>
      <c r="AA4" s="201">
        <v>26.7</v>
      </c>
      <c r="AB4" s="201">
        <v>0</v>
      </c>
      <c r="AC4" s="201">
        <v>11</v>
      </c>
      <c r="AD4" s="201">
        <v>0</v>
      </c>
      <c r="AE4" s="201">
        <v>0</v>
      </c>
      <c r="AF4" s="201">
        <v>0</v>
      </c>
      <c r="AG4" s="201">
        <v>11.95</v>
      </c>
      <c r="AH4" s="201">
        <v>0</v>
      </c>
      <c r="AI4" s="201">
        <v>40.1</v>
      </c>
      <c r="AJ4" s="201">
        <v>0</v>
      </c>
      <c r="AK4" s="201">
        <v>50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1.93</v>
      </c>
      <c r="L5" s="201">
        <v>466.14</v>
      </c>
      <c r="M5" s="201">
        <v>27.25</v>
      </c>
      <c r="N5" s="201">
        <v>34.97</v>
      </c>
      <c r="O5" s="201">
        <v>0</v>
      </c>
      <c r="P5" s="201">
        <v>36.97</v>
      </c>
      <c r="Q5" s="201">
        <v>3.23</v>
      </c>
      <c r="R5" s="201">
        <v>12.56</v>
      </c>
      <c r="S5" s="201">
        <v>7.82</v>
      </c>
      <c r="T5" s="201">
        <v>0</v>
      </c>
      <c r="U5" s="201">
        <v>62</v>
      </c>
      <c r="V5" s="201">
        <v>4.22</v>
      </c>
      <c r="W5" s="201">
        <v>10.31</v>
      </c>
      <c r="X5" s="201">
        <v>43.68</v>
      </c>
      <c r="Y5" s="201">
        <v>0</v>
      </c>
      <c r="Z5" s="201">
        <v>37.49</v>
      </c>
      <c r="AA5" s="201">
        <v>26.7</v>
      </c>
      <c r="AB5" s="201">
        <v>0</v>
      </c>
      <c r="AC5" s="201">
        <v>11</v>
      </c>
      <c r="AD5" s="201">
        <v>0</v>
      </c>
      <c r="AE5" s="201">
        <v>0</v>
      </c>
      <c r="AF5" s="201">
        <v>0</v>
      </c>
      <c r="AG5" s="201">
        <v>11.95</v>
      </c>
      <c r="AH5" s="201">
        <v>0</v>
      </c>
      <c r="AI5" s="201">
        <v>40.1</v>
      </c>
      <c r="AJ5" s="201">
        <v>0</v>
      </c>
      <c r="AK5" s="201">
        <v>50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1.93</v>
      </c>
      <c r="L6" s="201">
        <v>466.14</v>
      </c>
      <c r="M6" s="201">
        <v>27.25</v>
      </c>
      <c r="N6" s="201">
        <v>34.97</v>
      </c>
      <c r="O6" s="201">
        <v>0</v>
      </c>
      <c r="P6" s="201">
        <v>36.97</v>
      </c>
      <c r="Q6" s="201">
        <v>3.23</v>
      </c>
      <c r="R6" s="201">
        <v>12.56</v>
      </c>
      <c r="S6" s="201">
        <v>7.82</v>
      </c>
      <c r="T6" s="201">
        <v>0</v>
      </c>
      <c r="U6" s="201">
        <v>62</v>
      </c>
      <c r="V6" s="201">
        <v>4.22</v>
      </c>
      <c r="W6" s="201">
        <v>10.31</v>
      </c>
      <c r="X6" s="201">
        <v>43.68</v>
      </c>
      <c r="Y6" s="201">
        <v>0</v>
      </c>
      <c r="Z6" s="201">
        <v>37.49</v>
      </c>
      <c r="AA6" s="201">
        <v>26.7</v>
      </c>
      <c r="AB6" s="201">
        <v>0</v>
      </c>
      <c r="AC6" s="201">
        <v>11</v>
      </c>
      <c r="AD6" s="201">
        <v>0</v>
      </c>
      <c r="AE6" s="201">
        <v>0</v>
      </c>
      <c r="AF6" s="201">
        <v>0</v>
      </c>
      <c r="AG6" s="201">
        <v>11.95</v>
      </c>
      <c r="AH6" s="201">
        <v>0</v>
      </c>
      <c r="AI6" s="201">
        <v>40.1</v>
      </c>
      <c r="AJ6" s="201">
        <v>0</v>
      </c>
      <c r="AK6" s="201">
        <v>50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1.93</v>
      </c>
      <c r="L7" s="201">
        <v>466.14</v>
      </c>
      <c r="M7" s="201">
        <v>27.25</v>
      </c>
      <c r="N7" s="201">
        <v>34.97</v>
      </c>
      <c r="O7" s="201">
        <v>0</v>
      </c>
      <c r="P7" s="201">
        <v>36.97</v>
      </c>
      <c r="Q7" s="201">
        <v>3.23</v>
      </c>
      <c r="R7" s="201">
        <v>12.56</v>
      </c>
      <c r="S7" s="201">
        <v>7.82</v>
      </c>
      <c r="T7" s="201">
        <v>0</v>
      </c>
      <c r="U7" s="201">
        <v>62</v>
      </c>
      <c r="V7" s="201">
        <v>4.22</v>
      </c>
      <c r="W7" s="201">
        <v>10.31</v>
      </c>
      <c r="X7" s="201">
        <v>43.68</v>
      </c>
      <c r="Y7" s="201">
        <v>0</v>
      </c>
      <c r="Z7" s="201">
        <v>37.49</v>
      </c>
      <c r="AA7" s="201">
        <v>26.7</v>
      </c>
      <c r="AB7" s="201">
        <v>0</v>
      </c>
      <c r="AC7" s="201">
        <v>11</v>
      </c>
      <c r="AD7" s="201">
        <v>0</v>
      </c>
      <c r="AE7" s="201">
        <v>0</v>
      </c>
      <c r="AF7" s="201">
        <v>0</v>
      </c>
      <c r="AG7" s="201">
        <v>11.95</v>
      </c>
      <c r="AH7" s="201">
        <v>0</v>
      </c>
      <c r="AI7" s="201">
        <v>40.1</v>
      </c>
      <c r="AJ7" s="201">
        <v>0</v>
      </c>
      <c r="AK7" s="201">
        <v>50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1.93</v>
      </c>
      <c r="L8" s="201">
        <v>467.11</v>
      </c>
      <c r="M8" s="201">
        <v>27.25</v>
      </c>
      <c r="N8" s="201">
        <v>34.97</v>
      </c>
      <c r="O8" s="201">
        <v>0</v>
      </c>
      <c r="P8" s="201">
        <v>36.97</v>
      </c>
      <c r="Q8" s="201">
        <v>3.23</v>
      </c>
      <c r="R8" s="201">
        <v>12.56</v>
      </c>
      <c r="S8" s="201">
        <v>7.82</v>
      </c>
      <c r="T8" s="201">
        <v>0</v>
      </c>
      <c r="U8" s="201">
        <v>62</v>
      </c>
      <c r="V8" s="201">
        <v>4.22</v>
      </c>
      <c r="W8" s="201">
        <v>10.31</v>
      </c>
      <c r="X8" s="201">
        <v>43.68</v>
      </c>
      <c r="Y8" s="201">
        <v>0</v>
      </c>
      <c r="Z8" s="201">
        <v>37.49</v>
      </c>
      <c r="AA8" s="201">
        <v>26.7</v>
      </c>
      <c r="AB8" s="201">
        <v>0</v>
      </c>
      <c r="AC8" s="201">
        <v>11</v>
      </c>
      <c r="AD8" s="201">
        <v>0</v>
      </c>
      <c r="AE8" s="201">
        <v>0</v>
      </c>
      <c r="AF8" s="201">
        <v>0</v>
      </c>
      <c r="AG8" s="201">
        <v>11.95</v>
      </c>
      <c r="AH8" s="201">
        <v>0</v>
      </c>
      <c r="AI8" s="201">
        <v>40.1</v>
      </c>
      <c r="AJ8" s="201">
        <v>0</v>
      </c>
      <c r="AK8" s="201">
        <v>50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1.93</v>
      </c>
      <c r="L9" s="201">
        <v>467.1</v>
      </c>
      <c r="M9" s="201">
        <v>27.25</v>
      </c>
      <c r="N9" s="201">
        <v>34.97</v>
      </c>
      <c r="O9" s="201">
        <v>0</v>
      </c>
      <c r="P9" s="201">
        <v>36.97</v>
      </c>
      <c r="Q9" s="201">
        <v>3.23</v>
      </c>
      <c r="R9" s="201">
        <v>12.56</v>
      </c>
      <c r="S9" s="201">
        <v>7.82</v>
      </c>
      <c r="T9" s="201">
        <v>0</v>
      </c>
      <c r="U9" s="201">
        <v>62</v>
      </c>
      <c r="V9" s="201">
        <v>4.26</v>
      </c>
      <c r="W9" s="201">
        <v>10.4</v>
      </c>
      <c r="X9" s="201">
        <v>44.07</v>
      </c>
      <c r="Y9" s="201">
        <v>0</v>
      </c>
      <c r="Z9" s="201">
        <v>37.49</v>
      </c>
      <c r="AA9" s="201">
        <v>26.7</v>
      </c>
      <c r="AB9" s="201">
        <v>0</v>
      </c>
      <c r="AC9" s="201">
        <v>11</v>
      </c>
      <c r="AD9" s="201">
        <v>0</v>
      </c>
      <c r="AE9" s="201">
        <v>0</v>
      </c>
      <c r="AF9" s="201">
        <v>0</v>
      </c>
      <c r="AG9" s="201">
        <v>11.95</v>
      </c>
      <c r="AH9" s="201">
        <v>0</v>
      </c>
      <c r="AI9" s="201">
        <v>40.1</v>
      </c>
      <c r="AJ9" s="201">
        <v>0</v>
      </c>
      <c r="AK9" s="201">
        <v>50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1.93</v>
      </c>
      <c r="L10" s="201">
        <v>519.22</v>
      </c>
      <c r="M10" s="201">
        <v>27.25</v>
      </c>
      <c r="N10" s="201">
        <v>34.97</v>
      </c>
      <c r="O10" s="201">
        <v>0</v>
      </c>
      <c r="P10" s="201">
        <v>36.97</v>
      </c>
      <c r="Q10" s="201">
        <v>3.23</v>
      </c>
      <c r="R10" s="201">
        <v>12.56</v>
      </c>
      <c r="S10" s="201">
        <v>7.82</v>
      </c>
      <c r="T10" s="201">
        <v>0</v>
      </c>
      <c r="U10" s="201">
        <v>62</v>
      </c>
      <c r="V10" s="201">
        <v>4.26</v>
      </c>
      <c r="W10" s="201">
        <v>10.4</v>
      </c>
      <c r="X10" s="201">
        <v>44.07</v>
      </c>
      <c r="Y10" s="201">
        <v>0</v>
      </c>
      <c r="Z10" s="201">
        <v>37.49</v>
      </c>
      <c r="AA10" s="201">
        <v>26.7</v>
      </c>
      <c r="AB10" s="201">
        <v>0</v>
      </c>
      <c r="AC10" s="201">
        <v>11</v>
      </c>
      <c r="AD10" s="201">
        <v>0</v>
      </c>
      <c r="AE10" s="201">
        <v>0</v>
      </c>
      <c r="AF10" s="201">
        <v>0</v>
      </c>
      <c r="AG10" s="201">
        <v>11.95</v>
      </c>
      <c r="AH10" s="201">
        <v>0</v>
      </c>
      <c r="AI10" s="201">
        <v>40.1</v>
      </c>
      <c r="AJ10" s="201">
        <v>0</v>
      </c>
      <c r="AK10" s="201">
        <v>50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1.93</v>
      </c>
      <c r="L11" s="201">
        <v>495.09</v>
      </c>
      <c r="M11" s="201">
        <v>27.25</v>
      </c>
      <c r="N11" s="201">
        <v>34.97</v>
      </c>
      <c r="O11" s="201">
        <v>0</v>
      </c>
      <c r="P11" s="201">
        <v>36.97</v>
      </c>
      <c r="Q11" s="201">
        <v>3.23</v>
      </c>
      <c r="R11" s="201">
        <v>12.56</v>
      </c>
      <c r="S11" s="201">
        <v>7.82</v>
      </c>
      <c r="T11" s="201">
        <v>0</v>
      </c>
      <c r="U11" s="201">
        <v>62</v>
      </c>
      <c r="V11" s="201">
        <v>4.26</v>
      </c>
      <c r="W11" s="201">
        <v>10.4</v>
      </c>
      <c r="X11" s="201">
        <v>44.07</v>
      </c>
      <c r="Y11" s="201">
        <v>0</v>
      </c>
      <c r="Z11" s="201">
        <v>37.49</v>
      </c>
      <c r="AA11" s="201">
        <v>26.7</v>
      </c>
      <c r="AB11" s="201">
        <v>0</v>
      </c>
      <c r="AC11" s="201">
        <v>11</v>
      </c>
      <c r="AD11" s="201">
        <v>0</v>
      </c>
      <c r="AE11" s="201">
        <v>0</v>
      </c>
      <c r="AF11" s="201">
        <v>0</v>
      </c>
      <c r="AG11" s="201">
        <v>11.95</v>
      </c>
      <c r="AH11" s="201">
        <v>0</v>
      </c>
      <c r="AI11" s="201">
        <v>40.1</v>
      </c>
      <c r="AJ11" s="201">
        <v>0</v>
      </c>
      <c r="AK11" s="201">
        <v>50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1.93</v>
      </c>
      <c r="L12" s="201">
        <v>472.9</v>
      </c>
      <c r="M12" s="201">
        <v>27.25</v>
      </c>
      <c r="N12" s="201">
        <v>34.97</v>
      </c>
      <c r="O12" s="201">
        <v>0</v>
      </c>
      <c r="P12" s="201">
        <v>36.97</v>
      </c>
      <c r="Q12" s="201">
        <v>3.23</v>
      </c>
      <c r="R12" s="201">
        <v>12.56</v>
      </c>
      <c r="S12" s="201">
        <v>7.82</v>
      </c>
      <c r="T12" s="201">
        <v>0</v>
      </c>
      <c r="U12" s="201">
        <v>62</v>
      </c>
      <c r="V12" s="201">
        <v>4.26</v>
      </c>
      <c r="W12" s="201">
        <v>10.4</v>
      </c>
      <c r="X12" s="201">
        <v>44.07</v>
      </c>
      <c r="Y12" s="201">
        <v>0</v>
      </c>
      <c r="Z12" s="201">
        <v>37.49</v>
      </c>
      <c r="AA12" s="201">
        <v>26.7</v>
      </c>
      <c r="AB12" s="201">
        <v>0</v>
      </c>
      <c r="AC12" s="201">
        <v>11</v>
      </c>
      <c r="AD12" s="201">
        <v>0</v>
      </c>
      <c r="AE12" s="201">
        <v>0</v>
      </c>
      <c r="AF12" s="201">
        <v>0</v>
      </c>
      <c r="AG12" s="201">
        <v>11.95</v>
      </c>
      <c r="AH12" s="201">
        <v>0</v>
      </c>
      <c r="AI12" s="201">
        <v>40.1</v>
      </c>
      <c r="AJ12" s="201">
        <v>0</v>
      </c>
      <c r="AK12" s="201">
        <v>50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1.93</v>
      </c>
      <c r="L13" s="201">
        <v>461.88</v>
      </c>
      <c r="M13" s="201">
        <v>27.25</v>
      </c>
      <c r="N13" s="201">
        <v>34.97</v>
      </c>
      <c r="O13" s="201">
        <v>0</v>
      </c>
      <c r="P13" s="201">
        <v>36.97</v>
      </c>
      <c r="Q13" s="201">
        <v>3.23</v>
      </c>
      <c r="R13" s="201">
        <v>12.56</v>
      </c>
      <c r="S13" s="201">
        <v>7.82</v>
      </c>
      <c r="T13" s="201">
        <v>0</v>
      </c>
      <c r="U13" s="201">
        <v>62</v>
      </c>
      <c r="V13" s="201">
        <v>4.37</v>
      </c>
      <c r="W13" s="201">
        <v>10.4</v>
      </c>
      <c r="X13" s="201">
        <v>44.07</v>
      </c>
      <c r="Y13" s="201">
        <v>0</v>
      </c>
      <c r="Z13" s="201">
        <v>37.49</v>
      </c>
      <c r="AA13" s="201">
        <v>26.7</v>
      </c>
      <c r="AB13" s="201">
        <v>0</v>
      </c>
      <c r="AC13" s="201">
        <v>11</v>
      </c>
      <c r="AD13" s="201">
        <v>0</v>
      </c>
      <c r="AE13" s="201">
        <v>0</v>
      </c>
      <c r="AF13" s="201">
        <v>0</v>
      </c>
      <c r="AG13" s="201">
        <v>11.95</v>
      </c>
      <c r="AH13" s="201">
        <v>0</v>
      </c>
      <c r="AI13" s="201">
        <v>40.1</v>
      </c>
      <c r="AJ13" s="201">
        <v>0</v>
      </c>
      <c r="AK13" s="201">
        <v>50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1.93</v>
      </c>
      <c r="L14" s="201">
        <v>435.82</v>
      </c>
      <c r="M14" s="201">
        <v>27.25</v>
      </c>
      <c r="N14" s="201">
        <v>34.97</v>
      </c>
      <c r="O14" s="201">
        <v>0</v>
      </c>
      <c r="P14" s="201">
        <v>36.97</v>
      </c>
      <c r="Q14" s="201">
        <v>3.23</v>
      </c>
      <c r="R14" s="201">
        <v>12.56</v>
      </c>
      <c r="S14" s="201">
        <v>7.82</v>
      </c>
      <c r="T14" s="201">
        <v>0</v>
      </c>
      <c r="U14" s="201">
        <v>62</v>
      </c>
      <c r="V14" s="201">
        <v>4.37</v>
      </c>
      <c r="W14" s="201">
        <v>10.4</v>
      </c>
      <c r="X14" s="201">
        <v>44.07</v>
      </c>
      <c r="Y14" s="201">
        <v>0</v>
      </c>
      <c r="Z14" s="201">
        <v>37.49</v>
      </c>
      <c r="AA14" s="201">
        <v>26.7</v>
      </c>
      <c r="AB14" s="201">
        <v>0</v>
      </c>
      <c r="AC14" s="201">
        <v>11</v>
      </c>
      <c r="AD14" s="201">
        <v>0</v>
      </c>
      <c r="AE14" s="201">
        <v>0</v>
      </c>
      <c r="AF14" s="201">
        <v>0</v>
      </c>
      <c r="AG14" s="201">
        <v>11.95</v>
      </c>
      <c r="AH14" s="201">
        <v>0</v>
      </c>
      <c r="AI14" s="201">
        <v>40.1</v>
      </c>
      <c r="AJ14" s="201">
        <v>0</v>
      </c>
      <c r="AK14" s="201">
        <v>50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1.96</v>
      </c>
      <c r="L15" s="201">
        <v>402.44</v>
      </c>
      <c r="M15" s="201">
        <v>27.25</v>
      </c>
      <c r="N15" s="201">
        <v>34.97</v>
      </c>
      <c r="O15" s="201">
        <v>0</v>
      </c>
      <c r="P15" s="201">
        <v>36.97</v>
      </c>
      <c r="Q15" s="201">
        <v>3.23</v>
      </c>
      <c r="R15" s="201">
        <v>12.56</v>
      </c>
      <c r="S15" s="201">
        <v>7.82</v>
      </c>
      <c r="T15" s="201">
        <v>0</v>
      </c>
      <c r="U15" s="201">
        <v>62</v>
      </c>
      <c r="V15" s="201">
        <v>4.37</v>
      </c>
      <c r="W15" s="201">
        <v>10.68</v>
      </c>
      <c r="X15" s="201">
        <v>45.26</v>
      </c>
      <c r="Y15" s="201">
        <v>0</v>
      </c>
      <c r="Z15" s="201">
        <v>37.49</v>
      </c>
      <c r="AA15" s="201">
        <v>26.71</v>
      </c>
      <c r="AB15" s="201">
        <v>0</v>
      </c>
      <c r="AC15" s="201">
        <v>11</v>
      </c>
      <c r="AD15" s="201">
        <v>0</v>
      </c>
      <c r="AE15" s="201">
        <v>0</v>
      </c>
      <c r="AF15" s="201">
        <v>0</v>
      </c>
      <c r="AG15" s="201">
        <v>11.95</v>
      </c>
      <c r="AH15" s="201">
        <v>0</v>
      </c>
      <c r="AI15" s="201">
        <v>40.1</v>
      </c>
      <c r="AJ15" s="201">
        <v>0</v>
      </c>
      <c r="AK15" s="201">
        <v>50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1.96</v>
      </c>
      <c r="L16" s="201">
        <v>385.07</v>
      </c>
      <c r="M16" s="201">
        <v>27.25</v>
      </c>
      <c r="N16" s="201">
        <v>34.97</v>
      </c>
      <c r="O16" s="201">
        <v>0</v>
      </c>
      <c r="P16" s="201">
        <v>36.97</v>
      </c>
      <c r="Q16" s="201">
        <v>3.23</v>
      </c>
      <c r="R16" s="201">
        <v>12.56</v>
      </c>
      <c r="S16" s="201">
        <v>7.82</v>
      </c>
      <c r="T16" s="201">
        <v>0</v>
      </c>
      <c r="U16" s="201">
        <v>62</v>
      </c>
      <c r="V16" s="201">
        <v>4.37</v>
      </c>
      <c r="W16" s="201">
        <v>10.68</v>
      </c>
      <c r="X16" s="201">
        <v>45.26</v>
      </c>
      <c r="Y16" s="201">
        <v>0</v>
      </c>
      <c r="Z16" s="201">
        <v>37.49</v>
      </c>
      <c r="AA16" s="201">
        <v>26.71</v>
      </c>
      <c r="AB16" s="201">
        <v>0</v>
      </c>
      <c r="AC16" s="201">
        <v>11</v>
      </c>
      <c r="AD16" s="201">
        <v>0</v>
      </c>
      <c r="AE16" s="201">
        <v>0</v>
      </c>
      <c r="AF16" s="201">
        <v>0</v>
      </c>
      <c r="AG16" s="201">
        <v>11.95</v>
      </c>
      <c r="AH16" s="201">
        <v>0</v>
      </c>
      <c r="AI16" s="201">
        <v>40.1</v>
      </c>
      <c r="AJ16" s="201">
        <v>0</v>
      </c>
      <c r="AK16" s="201">
        <v>50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1.95</v>
      </c>
      <c r="L17" s="201">
        <v>363.84</v>
      </c>
      <c r="M17" s="201">
        <v>27.25</v>
      </c>
      <c r="N17" s="201">
        <v>34.97</v>
      </c>
      <c r="O17" s="201">
        <v>0</v>
      </c>
      <c r="P17" s="201">
        <v>36.97</v>
      </c>
      <c r="Q17" s="201">
        <v>3.23</v>
      </c>
      <c r="R17" s="201">
        <v>12.56</v>
      </c>
      <c r="S17" s="201">
        <v>7.82</v>
      </c>
      <c r="T17" s="201">
        <v>0</v>
      </c>
      <c r="U17" s="201">
        <v>62</v>
      </c>
      <c r="V17" s="201">
        <v>4.37</v>
      </c>
      <c r="W17" s="201">
        <v>10.68</v>
      </c>
      <c r="X17" s="201">
        <v>45.26</v>
      </c>
      <c r="Y17" s="201">
        <v>0</v>
      </c>
      <c r="Z17" s="201">
        <v>37.49</v>
      </c>
      <c r="AA17" s="201">
        <v>26.58</v>
      </c>
      <c r="AB17" s="201">
        <v>0</v>
      </c>
      <c r="AC17" s="201">
        <v>11</v>
      </c>
      <c r="AD17" s="201">
        <v>0</v>
      </c>
      <c r="AE17" s="201">
        <v>0</v>
      </c>
      <c r="AF17" s="201">
        <v>0</v>
      </c>
      <c r="AG17" s="201">
        <v>11.95</v>
      </c>
      <c r="AH17" s="201">
        <v>0</v>
      </c>
      <c r="AI17" s="201">
        <v>40.1</v>
      </c>
      <c r="AJ17" s="201">
        <v>0</v>
      </c>
      <c r="AK17" s="201">
        <v>50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1.95</v>
      </c>
      <c r="L18" s="201">
        <v>346.47</v>
      </c>
      <c r="M18" s="201">
        <v>27.25</v>
      </c>
      <c r="N18" s="201">
        <v>34.97</v>
      </c>
      <c r="O18" s="201">
        <v>0</v>
      </c>
      <c r="P18" s="201">
        <v>36.97</v>
      </c>
      <c r="Q18" s="201">
        <v>3.23</v>
      </c>
      <c r="R18" s="201">
        <v>12.56</v>
      </c>
      <c r="S18" s="201">
        <v>7.82</v>
      </c>
      <c r="T18" s="201">
        <v>0</v>
      </c>
      <c r="U18" s="201">
        <v>62</v>
      </c>
      <c r="V18" s="201">
        <v>4.37</v>
      </c>
      <c r="W18" s="201">
        <v>10.68</v>
      </c>
      <c r="X18" s="201">
        <v>45.26</v>
      </c>
      <c r="Y18" s="201">
        <v>0</v>
      </c>
      <c r="Z18" s="201">
        <v>37.49</v>
      </c>
      <c r="AA18" s="201">
        <v>26.58</v>
      </c>
      <c r="AB18" s="201">
        <v>0</v>
      </c>
      <c r="AC18" s="201">
        <v>11</v>
      </c>
      <c r="AD18" s="201">
        <v>0</v>
      </c>
      <c r="AE18" s="201">
        <v>0</v>
      </c>
      <c r="AF18" s="201">
        <v>0</v>
      </c>
      <c r="AG18" s="201">
        <v>11.95</v>
      </c>
      <c r="AH18" s="201">
        <v>0</v>
      </c>
      <c r="AI18" s="201">
        <v>40.1</v>
      </c>
      <c r="AJ18" s="201">
        <v>0</v>
      </c>
      <c r="AK18" s="201">
        <v>50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3.72</v>
      </c>
      <c r="L19" s="201">
        <v>326.19</v>
      </c>
      <c r="M19" s="201">
        <v>27.25</v>
      </c>
      <c r="N19" s="201">
        <v>34.97</v>
      </c>
      <c r="O19" s="201">
        <v>0</v>
      </c>
      <c r="P19" s="201">
        <v>36.97</v>
      </c>
      <c r="Q19" s="201">
        <v>3.23</v>
      </c>
      <c r="R19" s="201">
        <v>12.56</v>
      </c>
      <c r="S19" s="201">
        <v>7.82</v>
      </c>
      <c r="T19" s="201">
        <v>0</v>
      </c>
      <c r="U19" s="201">
        <v>62</v>
      </c>
      <c r="V19" s="201">
        <v>4.22</v>
      </c>
      <c r="W19" s="201">
        <v>10.31</v>
      </c>
      <c r="X19" s="201">
        <v>43.68</v>
      </c>
      <c r="Y19" s="201">
        <v>0</v>
      </c>
      <c r="Z19" s="201">
        <v>37.49</v>
      </c>
      <c r="AA19" s="201">
        <v>27.67</v>
      </c>
      <c r="AB19" s="201">
        <v>0</v>
      </c>
      <c r="AC19" s="201">
        <v>11</v>
      </c>
      <c r="AD19" s="201">
        <v>0</v>
      </c>
      <c r="AE19" s="201">
        <v>0</v>
      </c>
      <c r="AF19" s="201">
        <v>0</v>
      </c>
      <c r="AG19" s="201">
        <v>11.95</v>
      </c>
      <c r="AH19" s="201">
        <v>0</v>
      </c>
      <c r="AI19" s="201">
        <v>40.1</v>
      </c>
      <c r="AJ19" s="201">
        <v>0</v>
      </c>
      <c r="AK19" s="201">
        <v>53.95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3.68</v>
      </c>
      <c r="L20" s="201">
        <v>320</v>
      </c>
      <c r="M20" s="201">
        <v>27.25</v>
      </c>
      <c r="N20" s="201">
        <v>34.97</v>
      </c>
      <c r="O20" s="201">
        <v>0</v>
      </c>
      <c r="P20" s="201">
        <v>36.97</v>
      </c>
      <c r="Q20" s="201">
        <v>3.23</v>
      </c>
      <c r="R20" s="201">
        <v>12.56</v>
      </c>
      <c r="S20" s="201">
        <v>7.82</v>
      </c>
      <c r="T20" s="201">
        <v>0</v>
      </c>
      <c r="U20" s="201">
        <v>62</v>
      </c>
      <c r="V20" s="201">
        <v>4.22</v>
      </c>
      <c r="W20" s="201">
        <v>10.31</v>
      </c>
      <c r="X20" s="201">
        <v>43.68</v>
      </c>
      <c r="Y20" s="201">
        <v>0</v>
      </c>
      <c r="Z20" s="201">
        <v>37.49</v>
      </c>
      <c r="AA20" s="201">
        <v>27.67</v>
      </c>
      <c r="AB20" s="201">
        <v>0</v>
      </c>
      <c r="AC20" s="201">
        <v>11</v>
      </c>
      <c r="AD20" s="201">
        <v>0</v>
      </c>
      <c r="AE20" s="201">
        <v>0</v>
      </c>
      <c r="AF20" s="201">
        <v>0</v>
      </c>
      <c r="AG20" s="201">
        <v>11.95</v>
      </c>
      <c r="AH20" s="201">
        <v>0</v>
      </c>
      <c r="AI20" s="201">
        <v>40.1</v>
      </c>
      <c r="AJ20" s="201">
        <v>0</v>
      </c>
      <c r="AK20" s="201">
        <v>53.95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3.72</v>
      </c>
      <c r="L21" s="201">
        <v>320</v>
      </c>
      <c r="M21" s="201">
        <v>27.25</v>
      </c>
      <c r="N21" s="201">
        <v>34.97</v>
      </c>
      <c r="O21" s="201">
        <v>0</v>
      </c>
      <c r="P21" s="201">
        <v>36.97</v>
      </c>
      <c r="Q21" s="201">
        <v>3.23</v>
      </c>
      <c r="R21" s="201">
        <v>12.56</v>
      </c>
      <c r="S21" s="201">
        <v>7.82</v>
      </c>
      <c r="T21" s="201">
        <v>0</v>
      </c>
      <c r="U21" s="201">
        <v>62</v>
      </c>
      <c r="V21" s="201">
        <v>4.22</v>
      </c>
      <c r="W21" s="201">
        <v>10.31</v>
      </c>
      <c r="X21" s="201">
        <v>43.68</v>
      </c>
      <c r="Y21" s="201">
        <v>0</v>
      </c>
      <c r="Z21" s="201">
        <v>37.49</v>
      </c>
      <c r="AA21" s="201">
        <v>27.67</v>
      </c>
      <c r="AB21" s="201">
        <v>0</v>
      </c>
      <c r="AC21" s="201">
        <v>11</v>
      </c>
      <c r="AD21" s="201">
        <v>0</v>
      </c>
      <c r="AE21" s="201">
        <v>0</v>
      </c>
      <c r="AF21" s="201">
        <v>0</v>
      </c>
      <c r="AG21" s="201">
        <v>11.95</v>
      </c>
      <c r="AH21" s="201">
        <v>0</v>
      </c>
      <c r="AI21" s="201">
        <v>40.1</v>
      </c>
      <c r="AJ21" s="201">
        <v>0</v>
      </c>
      <c r="AK21" s="201">
        <v>53.95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3.68</v>
      </c>
      <c r="L22" s="201">
        <v>320</v>
      </c>
      <c r="M22" s="201">
        <v>27.25</v>
      </c>
      <c r="N22" s="201">
        <v>34.97</v>
      </c>
      <c r="O22" s="201">
        <v>0</v>
      </c>
      <c r="P22" s="201">
        <v>36.97</v>
      </c>
      <c r="Q22" s="201">
        <v>3.23</v>
      </c>
      <c r="R22" s="201">
        <v>12.56</v>
      </c>
      <c r="S22" s="201">
        <v>7.82</v>
      </c>
      <c r="T22" s="201">
        <v>0</v>
      </c>
      <c r="U22" s="201">
        <v>62</v>
      </c>
      <c r="V22" s="201">
        <v>0</v>
      </c>
      <c r="W22" s="201">
        <v>10.31</v>
      </c>
      <c r="X22" s="201">
        <v>43.68</v>
      </c>
      <c r="Y22" s="201">
        <v>0</v>
      </c>
      <c r="Z22" s="201">
        <v>37.49</v>
      </c>
      <c r="AA22" s="201">
        <v>26.7</v>
      </c>
      <c r="AB22" s="201">
        <v>0</v>
      </c>
      <c r="AC22" s="201">
        <v>11</v>
      </c>
      <c r="AD22" s="201">
        <v>0</v>
      </c>
      <c r="AE22" s="201">
        <v>0</v>
      </c>
      <c r="AF22" s="201">
        <v>0</v>
      </c>
      <c r="AG22" s="201">
        <v>11.95</v>
      </c>
      <c r="AH22" s="201">
        <v>0</v>
      </c>
      <c r="AI22" s="201">
        <v>40.1</v>
      </c>
      <c r="AJ22" s="201">
        <v>0</v>
      </c>
      <c r="AK22" s="201">
        <v>53.95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3.39</v>
      </c>
      <c r="L23" s="201">
        <v>320</v>
      </c>
      <c r="M23" s="201">
        <v>27.25</v>
      </c>
      <c r="N23" s="201">
        <v>34.97</v>
      </c>
      <c r="O23" s="201">
        <v>0</v>
      </c>
      <c r="P23" s="201">
        <v>36.97</v>
      </c>
      <c r="Q23" s="201">
        <v>0</v>
      </c>
      <c r="R23" s="201">
        <v>3.86</v>
      </c>
      <c r="S23" s="201">
        <v>2.9</v>
      </c>
      <c r="T23" s="201">
        <v>0</v>
      </c>
      <c r="U23" s="201">
        <v>62</v>
      </c>
      <c r="V23" s="201">
        <v>0</v>
      </c>
      <c r="W23" s="201">
        <v>0</v>
      </c>
      <c r="X23" s="201">
        <v>43.68</v>
      </c>
      <c r="Y23" s="201">
        <v>0</v>
      </c>
      <c r="Z23" s="201">
        <v>37.49</v>
      </c>
      <c r="AA23" s="201">
        <v>26.7</v>
      </c>
      <c r="AB23" s="201">
        <v>0</v>
      </c>
      <c r="AC23" s="201">
        <v>11</v>
      </c>
      <c r="AD23" s="201">
        <v>0</v>
      </c>
      <c r="AE23" s="201">
        <v>0</v>
      </c>
      <c r="AF23" s="201">
        <v>0</v>
      </c>
      <c r="AG23" s="201">
        <v>11.95</v>
      </c>
      <c r="AH23" s="201">
        <v>0</v>
      </c>
      <c r="AI23" s="201">
        <v>40.1</v>
      </c>
      <c r="AJ23" s="201">
        <v>0</v>
      </c>
      <c r="AK23" s="201">
        <v>53.95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3.36</v>
      </c>
      <c r="L24" s="201">
        <v>320</v>
      </c>
      <c r="M24" s="201">
        <v>27.25</v>
      </c>
      <c r="N24" s="201">
        <v>34.97</v>
      </c>
      <c r="O24" s="201">
        <v>0</v>
      </c>
      <c r="P24" s="201">
        <v>36.97</v>
      </c>
      <c r="Q24" s="201">
        <v>0</v>
      </c>
      <c r="R24" s="201">
        <v>3.86</v>
      </c>
      <c r="S24" s="201">
        <v>2.9</v>
      </c>
      <c r="T24" s="201">
        <v>0</v>
      </c>
      <c r="U24" s="201">
        <v>62</v>
      </c>
      <c r="V24" s="201">
        <v>0</v>
      </c>
      <c r="W24" s="201">
        <v>0</v>
      </c>
      <c r="X24" s="201">
        <v>43.68</v>
      </c>
      <c r="Y24" s="201">
        <v>0</v>
      </c>
      <c r="Z24" s="201">
        <v>24.13</v>
      </c>
      <c r="AA24" s="201">
        <v>6.76</v>
      </c>
      <c r="AB24" s="201">
        <v>0</v>
      </c>
      <c r="AC24" s="201">
        <v>11</v>
      </c>
      <c r="AD24" s="201">
        <v>0</v>
      </c>
      <c r="AE24" s="201">
        <v>0</v>
      </c>
      <c r="AF24" s="201">
        <v>0</v>
      </c>
      <c r="AG24" s="201">
        <v>11.95</v>
      </c>
      <c r="AH24" s="201">
        <v>0</v>
      </c>
      <c r="AI24" s="201">
        <v>40.1</v>
      </c>
      <c r="AJ24" s="201">
        <v>0</v>
      </c>
      <c r="AK24" s="201">
        <v>53.95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3.39</v>
      </c>
      <c r="L25" s="201">
        <v>320</v>
      </c>
      <c r="M25" s="201">
        <v>23.68</v>
      </c>
      <c r="N25" s="201">
        <v>34.97</v>
      </c>
      <c r="O25" s="201">
        <v>0</v>
      </c>
      <c r="P25" s="201">
        <v>36.97</v>
      </c>
      <c r="Q25" s="201">
        <v>0</v>
      </c>
      <c r="R25" s="201">
        <v>3.86</v>
      </c>
      <c r="S25" s="201">
        <v>2.9</v>
      </c>
      <c r="T25" s="201">
        <v>0</v>
      </c>
      <c r="U25" s="201">
        <v>62</v>
      </c>
      <c r="V25" s="201">
        <v>0</v>
      </c>
      <c r="W25" s="201">
        <v>0</v>
      </c>
      <c r="X25" s="201">
        <v>28.95</v>
      </c>
      <c r="Y25" s="201">
        <v>0</v>
      </c>
      <c r="Z25" s="201">
        <v>17.71</v>
      </c>
      <c r="AA25" s="201">
        <v>6.92</v>
      </c>
      <c r="AB25" s="201">
        <v>0</v>
      </c>
      <c r="AC25" s="201">
        <v>11</v>
      </c>
      <c r="AD25" s="201">
        <v>0</v>
      </c>
      <c r="AE25" s="201">
        <v>0</v>
      </c>
      <c r="AF25" s="201">
        <v>0</v>
      </c>
      <c r="AG25" s="201">
        <v>11.95</v>
      </c>
      <c r="AH25" s="201">
        <v>0</v>
      </c>
      <c r="AI25" s="201">
        <v>40.1</v>
      </c>
      <c r="AJ25" s="201">
        <v>0</v>
      </c>
      <c r="AK25" s="201">
        <v>53.54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3.36</v>
      </c>
      <c r="L26" s="201">
        <v>320</v>
      </c>
      <c r="M26" s="201">
        <v>17.77</v>
      </c>
      <c r="N26" s="201">
        <v>34.97</v>
      </c>
      <c r="O26" s="201">
        <v>0</v>
      </c>
      <c r="P26" s="201">
        <v>36.97</v>
      </c>
      <c r="Q26" s="201">
        <v>0</v>
      </c>
      <c r="R26" s="201">
        <v>3.86</v>
      </c>
      <c r="S26" s="201">
        <v>2.9</v>
      </c>
      <c r="T26" s="201">
        <v>0</v>
      </c>
      <c r="U26" s="201">
        <v>62</v>
      </c>
      <c r="V26" s="201">
        <v>0</v>
      </c>
      <c r="W26" s="201">
        <v>0</v>
      </c>
      <c r="X26" s="201">
        <v>14.48</v>
      </c>
      <c r="Y26" s="201">
        <v>0</v>
      </c>
      <c r="Z26" s="201">
        <v>17.71</v>
      </c>
      <c r="AA26" s="201">
        <v>6.92</v>
      </c>
      <c r="AB26" s="201">
        <v>0</v>
      </c>
      <c r="AC26" s="201">
        <v>11</v>
      </c>
      <c r="AD26" s="201">
        <v>0</v>
      </c>
      <c r="AE26" s="201">
        <v>0</v>
      </c>
      <c r="AF26" s="201">
        <v>0</v>
      </c>
      <c r="AG26" s="201">
        <v>11.95</v>
      </c>
      <c r="AH26" s="201">
        <v>0</v>
      </c>
      <c r="AI26" s="201">
        <v>40.1</v>
      </c>
      <c r="AJ26" s="201">
        <v>0</v>
      </c>
      <c r="AK26" s="201">
        <v>53.54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3.3</v>
      </c>
      <c r="L27" s="201">
        <v>320</v>
      </c>
      <c r="M27" s="201">
        <v>13.33</v>
      </c>
      <c r="N27" s="201">
        <v>34.97</v>
      </c>
      <c r="O27" s="201">
        <v>0</v>
      </c>
      <c r="P27" s="201">
        <v>36.97</v>
      </c>
      <c r="Q27" s="201">
        <v>0</v>
      </c>
      <c r="R27" s="201">
        <v>3.86</v>
      </c>
      <c r="S27" s="201">
        <v>2.9</v>
      </c>
      <c r="T27" s="201">
        <v>0</v>
      </c>
      <c r="U27" s="201">
        <v>62</v>
      </c>
      <c r="V27" s="201">
        <v>0</v>
      </c>
      <c r="W27" s="201">
        <v>0</v>
      </c>
      <c r="X27" s="201">
        <v>14.48</v>
      </c>
      <c r="Y27" s="201">
        <v>0</v>
      </c>
      <c r="Z27" s="201">
        <v>17.760000000000002</v>
      </c>
      <c r="AA27" s="201">
        <v>6.93</v>
      </c>
      <c r="AB27" s="201">
        <v>0</v>
      </c>
      <c r="AC27" s="201">
        <v>11</v>
      </c>
      <c r="AD27" s="201">
        <v>0</v>
      </c>
      <c r="AE27" s="201">
        <v>0</v>
      </c>
      <c r="AF27" s="201">
        <v>0</v>
      </c>
      <c r="AG27" s="201">
        <v>11.95</v>
      </c>
      <c r="AH27" s="201">
        <v>0</v>
      </c>
      <c r="AI27" s="201">
        <v>40.1</v>
      </c>
      <c r="AJ27" s="201">
        <v>0</v>
      </c>
      <c r="AK27" s="201">
        <v>53.54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4.28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3.26</v>
      </c>
      <c r="L28" s="201">
        <v>320</v>
      </c>
      <c r="M28" s="201">
        <v>13.33</v>
      </c>
      <c r="N28" s="201">
        <v>34.97</v>
      </c>
      <c r="O28" s="201">
        <v>0</v>
      </c>
      <c r="P28" s="201">
        <v>36.97</v>
      </c>
      <c r="Q28" s="201">
        <v>0</v>
      </c>
      <c r="R28" s="201">
        <v>3.86</v>
      </c>
      <c r="S28" s="201">
        <v>2.9</v>
      </c>
      <c r="T28" s="201">
        <v>0</v>
      </c>
      <c r="U28" s="201">
        <v>62</v>
      </c>
      <c r="V28" s="201">
        <v>0</v>
      </c>
      <c r="W28" s="201">
        <v>0</v>
      </c>
      <c r="X28" s="201">
        <v>14.48</v>
      </c>
      <c r="Y28" s="201">
        <v>0</v>
      </c>
      <c r="Z28" s="201">
        <v>17.760000000000002</v>
      </c>
      <c r="AA28" s="201">
        <v>6.92</v>
      </c>
      <c r="AB28" s="201">
        <v>0</v>
      </c>
      <c r="AC28" s="201">
        <v>11.05</v>
      </c>
      <c r="AD28" s="201">
        <v>0</v>
      </c>
      <c r="AE28" s="201">
        <v>0</v>
      </c>
      <c r="AF28" s="201">
        <v>0</v>
      </c>
      <c r="AG28" s="201">
        <v>11.95</v>
      </c>
      <c r="AH28" s="201">
        <v>0</v>
      </c>
      <c r="AI28" s="201">
        <v>40.1</v>
      </c>
      <c r="AJ28" s="201">
        <v>0</v>
      </c>
      <c r="AK28" s="201">
        <v>53.54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6.72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3.43</v>
      </c>
      <c r="L29" s="201">
        <v>320</v>
      </c>
      <c r="M29" s="201">
        <v>13.33</v>
      </c>
      <c r="N29" s="201">
        <v>34.97</v>
      </c>
      <c r="O29" s="201">
        <v>0</v>
      </c>
      <c r="P29" s="201">
        <v>36.97</v>
      </c>
      <c r="Q29" s="201">
        <v>1.44</v>
      </c>
      <c r="R29" s="201">
        <v>6.6</v>
      </c>
      <c r="S29" s="201">
        <v>4.13</v>
      </c>
      <c r="T29" s="201">
        <v>0</v>
      </c>
      <c r="U29" s="201">
        <v>62</v>
      </c>
      <c r="V29" s="201">
        <v>0</v>
      </c>
      <c r="W29" s="201">
        <v>0</v>
      </c>
      <c r="X29" s="201">
        <v>14.48</v>
      </c>
      <c r="Y29" s="201">
        <v>0</v>
      </c>
      <c r="Z29" s="201">
        <v>17.37</v>
      </c>
      <c r="AA29" s="201">
        <v>6.75</v>
      </c>
      <c r="AB29" s="201">
        <v>0</v>
      </c>
      <c r="AC29" s="201">
        <v>11.05</v>
      </c>
      <c r="AD29" s="201">
        <v>0</v>
      </c>
      <c r="AE29" s="201">
        <v>0</v>
      </c>
      <c r="AF29" s="201">
        <v>0</v>
      </c>
      <c r="AG29" s="201">
        <v>11.95</v>
      </c>
      <c r="AH29" s="201">
        <v>0</v>
      </c>
      <c r="AI29" s="201">
        <v>40.1</v>
      </c>
      <c r="AJ29" s="201">
        <v>0</v>
      </c>
      <c r="AK29" s="201">
        <v>53.54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9.65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3.39</v>
      </c>
      <c r="L30" s="201">
        <v>320</v>
      </c>
      <c r="M30" s="201">
        <v>13.33</v>
      </c>
      <c r="N30" s="201">
        <v>34.97</v>
      </c>
      <c r="O30" s="201">
        <v>0</v>
      </c>
      <c r="P30" s="201">
        <v>36.97</v>
      </c>
      <c r="Q30" s="201">
        <v>1.44</v>
      </c>
      <c r="R30" s="201">
        <v>6.6</v>
      </c>
      <c r="S30" s="201">
        <v>4.13</v>
      </c>
      <c r="T30" s="201">
        <v>0</v>
      </c>
      <c r="U30" s="201">
        <v>62</v>
      </c>
      <c r="V30" s="201">
        <v>0</v>
      </c>
      <c r="W30" s="201">
        <v>0</v>
      </c>
      <c r="X30" s="201">
        <v>14.48</v>
      </c>
      <c r="Y30" s="201">
        <v>0</v>
      </c>
      <c r="Z30" s="201">
        <v>17.37</v>
      </c>
      <c r="AA30" s="201">
        <v>6.75</v>
      </c>
      <c r="AB30" s="201">
        <v>0</v>
      </c>
      <c r="AC30" s="201">
        <v>11.05</v>
      </c>
      <c r="AD30" s="201">
        <v>0</v>
      </c>
      <c r="AE30" s="201">
        <v>0</v>
      </c>
      <c r="AF30" s="201">
        <v>0</v>
      </c>
      <c r="AG30" s="201">
        <v>11.95</v>
      </c>
      <c r="AH30" s="201">
        <v>0</v>
      </c>
      <c r="AI30" s="201">
        <v>40.1</v>
      </c>
      <c r="AJ30" s="201">
        <v>0</v>
      </c>
      <c r="AK30" s="201">
        <v>53.13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12.7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3.43</v>
      </c>
      <c r="L31" s="201">
        <v>320</v>
      </c>
      <c r="M31" s="201">
        <v>12.24</v>
      </c>
      <c r="N31" s="201">
        <v>19.850000000000001</v>
      </c>
      <c r="O31" s="201">
        <v>0</v>
      </c>
      <c r="P31" s="201">
        <v>13.87</v>
      </c>
      <c r="Q31" s="201">
        <v>1.44</v>
      </c>
      <c r="R31" s="201">
        <v>6.6</v>
      </c>
      <c r="S31" s="201">
        <v>4.13</v>
      </c>
      <c r="T31" s="201">
        <v>0</v>
      </c>
      <c r="U31" s="201">
        <v>62</v>
      </c>
      <c r="V31" s="201">
        <v>0</v>
      </c>
      <c r="W31" s="201">
        <v>0</v>
      </c>
      <c r="X31" s="201">
        <v>14.48</v>
      </c>
      <c r="Y31" s="201">
        <v>0</v>
      </c>
      <c r="Z31" s="201">
        <v>17.37</v>
      </c>
      <c r="AA31" s="201">
        <v>6.75</v>
      </c>
      <c r="AB31" s="201">
        <v>0</v>
      </c>
      <c r="AC31" s="201">
        <v>11.05</v>
      </c>
      <c r="AD31" s="201">
        <v>0</v>
      </c>
      <c r="AE31" s="201">
        <v>0</v>
      </c>
      <c r="AF31" s="201">
        <v>0</v>
      </c>
      <c r="AG31" s="201">
        <v>11.95</v>
      </c>
      <c r="AH31" s="201">
        <v>0</v>
      </c>
      <c r="AI31" s="201">
        <v>40.1</v>
      </c>
      <c r="AJ31" s="201">
        <v>0</v>
      </c>
      <c r="AK31" s="201">
        <v>53.13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15.86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3.41</v>
      </c>
      <c r="L32" s="201">
        <v>320</v>
      </c>
      <c r="M32" s="201">
        <v>12.24</v>
      </c>
      <c r="N32" s="201">
        <v>9.65</v>
      </c>
      <c r="O32" s="201">
        <v>0</v>
      </c>
      <c r="P32" s="201">
        <v>13.87</v>
      </c>
      <c r="Q32" s="201">
        <v>1.44</v>
      </c>
      <c r="R32" s="201">
        <v>6.6</v>
      </c>
      <c r="S32" s="201">
        <v>4.13</v>
      </c>
      <c r="T32" s="201">
        <v>0</v>
      </c>
      <c r="U32" s="201">
        <v>62</v>
      </c>
      <c r="V32" s="201">
        <v>0</v>
      </c>
      <c r="W32" s="201">
        <v>0</v>
      </c>
      <c r="X32" s="201">
        <v>14.48</v>
      </c>
      <c r="Y32" s="201">
        <v>0</v>
      </c>
      <c r="Z32" s="201">
        <v>17.37</v>
      </c>
      <c r="AA32" s="201">
        <v>6.75</v>
      </c>
      <c r="AB32" s="201">
        <v>0</v>
      </c>
      <c r="AC32" s="201">
        <v>11.05</v>
      </c>
      <c r="AD32" s="201">
        <v>0</v>
      </c>
      <c r="AE32" s="201">
        <v>0</v>
      </c>
      <c r="AF32" s="201">
        <v>0</v>
      </c>
      <c r="AG32" s="201">
        <v>11.95</v>
      </c>
      <c r="AH32" s="201">
        <v>0</v>
      </c>
      <c r="AI32" s="201">
        <v>40.1</v>
      </c>
      <c r="AJ32" s="201">
        <v>0</v>
      </c>
      <c r="AK32" s="201">
        <v>53.13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17.7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3.45</v>
      </c>
      <c r="L33" s="201">
        <v>320</v>
      </c>
      <c r="M33" s="201">
        <v>12.24</v>
      </c>
      <c r="N33" s="201">
        <v>9.65</v>
      </c>
      <c r="O33" s="201">
        <v>0</v>
      </c>
      <c r="P33" s="201">
        <v>15.61</v>
      </c>
      <c r="Q33" s="201">
        <v>0.85</v>
      </c>
      <c r="R33" s="201">
        <v>6.21</v>
      </c>
      <c r="S33" s="201">
        <v>3.87</v>
      </c>
      <c r="T33" s="201">
        <v>0</v>
      </c>
      <c r="U33" s="201">
        <v>62</v>
      </c>
      <c r="V33" s="201">
        <v>0</v>
      </c>
      <c r="W33" s="201">
        <v>0</v>
      </c>
      <c r="X33" s="201">
        <v>14.48</v>
      </c>
      <c r="Y33" s="201">
        <v>0</v>
      </c>
      <c r="Z33" s="201">
        <v>17.37</v>
      </c>
      <c r="AA33" s="201">
        <v>6.75</v>
      </c>
      <c r="AB33" s="201">
        <v>0</v>
      </c>
      <c r="AC33" s="201">
        <v>11.05</v>
      </c>
      <c r="AD33" s="201">
        <v>0</v>
      </c>
      <c r="AE33" s="201">
        <v>0</v>
      </c>
      <c r="AF33" s="201">
        <v>0</v>
      </c>
      <c r="AG33" s="201">
        <v>11.95</v>
      </c>
      <c r="AH33" s="201">
        <v>0</v>
      </c>
      <c r="AI33" s="201">
        <v>40.1</v>
      </c>
      <c r="AJ33" s="201">
        <v>0</v>
      </c>
      <c r="AK33" s="201">
        <v>53.13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17.7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4.4800000000000004</v>
      </c>
      <c r="L34" s="201">
        <v>320</v>
      </c>
      <c r="M34" s="201">
        <v>12.24</v>
      </c>
      <c r="N34" s="201">
        <v>9.65</v>
      </c>
      <c r="O34" s="201">
        <v>0</v>
      </c>
      <c r="P34" s="201">
        <v>15.63</v>
      </c>
      <c r="Q34" s="201">
        <v>0.85</v>
      </c>
      <c r="R34" s="201">
        <v>6.21</v>
      </c>
      <c r="S34" s="201">
        <v>3.87</v>
      </c>
      <c r="T34" s="201">
        <v>0</v>
      </c>
      <c r="U34" s="201">
        <v>62</v>
      </c>
      <c r="V34" s="201">
        <v>0</v>
      </c>
      <c r="W34" s="201">
        <v>0</v>
      </c>
      <c r="X34" s="201">
        <v>14.48</v>
      </c>
      <c r="Y34" s="201">
        <v>0</v>
      </c>
      <c r="Z34" s="201">
        <v>17.37</v>
      </c>
      <c r="AA34" s="201">
        <v>6.75</v>
      </c>
      <c r="AB34" s="201">
        <v>0</v>
      </c>
      <c r="AC34" s="201">
        <v>11.05</v>
      </c>
      <c r="AD34" s="201">
        <v>0</v>
      </c>
      <c r="AE34" s="201">
        <v>0</v>
      </c>
      <c r="AF34" s="201">
        <v>0</v>
      </c>
      <c r="AG34" s="201">
        <v>11.95</v>
      </c>
      <c r="AH34" s="201">
        <v>0</v>
      </c>
      <c r="AI34" s="201">
        <v>40.1</v>
      </c>
      <c r="AJ34" s="201">
        <v>0</v>
      </c>
      <c r="AK34" s="201">
        <v>53.13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17.7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4.4800000000000004</v>
      </c>
      <c r="L35" s="201">
        <v>320</v>
      </c>
      <c r="M35" s="201">
        <v>10</v>
      </c>
      <c r="N35" s="201">
        <v>18.02</v>
      </c>
      <c r="O35" s="201">
        <v>0</v>
      </c>
      <c r="P35" s="201">
        <v>19.71</v>
      </c>
      <c r="Q35" s="201">
        <v>1.59</v>
      </c>
      <c r="R35" s="201">
        <v>6.63</v>
      </c>
      <c r="S35" s="201">
        <v>4.1399999999999997</v>
      </c>
      <c r="T35" s="201">
        <v>0</v>
      </c>
      <c r="U35" s="201">
        <v>51.99</v>
      </c>
      <c r="V35" s="201">
        <v>0</v>
      </c>
      <c r="W35" s="201">
        <v>0</v>
      </c>
      <c r="X35" s="201">
        <v>14.48</v>
      </c>
      <c r="Y35" s="201">
        <v>0</v>
      </c>
      <c r="Z35" s="201">
        <v>17.37</v>
      </c>
      <c r="AA35" s="201">
        <v>6.75</v>
      </c>
      <c r="AB35" s="201">
        <v>0</v>
      </c>
      <c r="AC35" s="201">
        <v>11</v>
      </c>
      <c r="AD35" s="201">
        <v>0</v>
      </c>
      <c r="AE35" s="201">
        <v>0</v>
      </c>
      <c r="AF35" s="201">
        <v>0</v>
      </c>
      <c r="AG35" s="201">
        <v>11.95</v>
      </c>
      <c r="AH35" s="201">
        <v>0</v>
      </c>
      <c r="AI35" s="201">
        <v>40.1</v>
      </c>
      <c r="AJ35" s="201">
        <v>0</v>
      </c>
      <c r="AK35" s="201">
        <v>50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17.7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4.4800000000000004</v>
      </c>
      <c r="L36" s="201">
        <v>320</v>
      </c>
      <c r="M36" s="201">
        <v>10</v>
      </c>
      <c r="N36" s="201">
        <v>18.02</v>
      </c>
      <c r="O36" s="201">
        <v>0</v>
      </c>
      <c r="P36" s="201">
        <v>19.71</v>
      </c>
      <c r="Q36" s="201">
        <v>1.59</v>
      </c>
      <c r="R36" s="201">
        <v>6.63</v>
      </c>
      <c r="S36" s="201">
        <v>4.1399999999999997</v>
      </c>
      <c r="T36" s="201">
        <v>0</v>
      </c>
      <c r="U36" s="201">
        <v>40.36</v>
      </c>
      <c r="V36" s="201">
        <v>0</v>
      </c>
      <c r="W36" s="201">
        <v>0</v>
      </c>
      <c r="X36" s="201">
        <v>14.48</v>
      </c>
      <c r="Y36" s="201">
        <v>0</v>
      </c>
      <c r="Z36" s="201">
        <v>17.37</v>
      </c>
      <c r="AA36" s="201">
        <v>6.75</v>
      </c>
      <c r="AB36" s="201">
        <v>0</v>
      </c>
      <c r="AC36" s="201">
        <v>11.05</v>
      </c>
      <c r="AD36" s="201">
        <v>0</v>
      </c>
      <c r="AE36" s="201">
        <v>0</v>
      </c>
      <c r="AF36" s="201">
        <v>0</v>
      </c>
      <c r="AG36" s="201">
        <v>11.95</v>
      </c>
      <c r="AH36" s="201">
        <v>0</v>
      </c>
      <c r="AI36" s="201">
        <v>40.1</v>
      </c>
      <c r="AJ36" s="201">
        <v>0</v>
      </c>
      <c r="AK36" s="201">
        <v>50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17.7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4.4800000000000004</v>
      </c>
      <c r="L37" s="201">
        <v>320</v>
      </c>
      <c r="M37" s="201">
        <v>9.65</v>
      </c>
      <c r="N37" s="201">
        <v>16.77</v>
      </c>
      <c r="O37" s="201">
        <v>0</v>
      </c>
      <c r="P37" s="201">
        <v>20.170000000000002</v>
      </c>
      <c r="Q37" s="201">
        <v>1.45</v>
      </c>
      <c r="R37" s="201">
        <v>6.63</v>
      </c>
      <c r="S37" s="201">
        <v>4.1399999999999997</v>
      </c>
      <c r="T37" s="201">
        <v>0</v>
      </c>
      <c r="U37" s="201">
        <v>19.3</v>
      </c>
      <c r="V37" s="201">
        <v>0</v>
      </c>
      <c r="W37" s="201">
        <v>0</v>
      </c>
      <c r="X37" s="201">
        <v>14.48</v>
      </c>
      <c r="Y37" s="201">
        <v>0</v>
      </c>
      <c r="Z37" s="201">
        <v>17.37</v>
      </c>
      <c r="AA37" s="201">
        <v>6.75</v>
      </c>
      <c r="AB37" s="201">
        <v>0</v>
      </c>
      <c r="AC37" s="201">
        <v>11.05</v>
      </c>
      <c r="AD37" s="201">
        <v>0</v>
      </c>
      <c r="AE37" s="201">
        <v>0</v>
      </c>
      <c r="AF37" s="201">
        <v>0</v>
      </c>
      <c r="AG37" s="201">
        <v>11.95</v>
      </c>
      <c r="AH37" s="201">
        <v>0</v>
      </c>
      <c r="AI37" s="201">
        <v>40.1</v>
      </c>
      <c r="AJ37" s="201">
        <v>0</v>
      </c>
      <c r="AK37" s="201">
        <v>50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17.7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4.4800000000000004</v>
      </c>
      <c r="L38" s="201">
        <v>320</v>
      </c>
      <c r="M38" s="201">
        <v>9.65</v>
      </c>
      <c r="N38" s="201">
        <v>16.77</v>
      </c>
      <c r="O38" s="201">
        <v>0</v>
      </c>
      <c r="P38" s="201">
        <v>20.170000000000002</v>
      </c>
      <c r="Q38" s="201">
        <v>1.45</v>
      </c>
      <c r="R38" s="201">
        <v>6.63</v>
      </c>
      <c r="S38" s="201">
        <v>4.1399999999999997</v>
      </c>
      <c r="T38" s="201">
        <v>0</v>
      </c>
      <c r="U38" s="201">
        <v>19.3</v>
      </c>
      <c r="V38" s="201">
        <v>0</v>
      </c>
      <c r="W38" s="201">
        <v>0</v>
      </c>
      <c r="X38" s="201">
        <v>14.48</v>
      </c>
      <c r="Y38" s="201">
        <v>0</v>
      </c>
      <c r="Z38" s="201">
        <v>17.37</v>
      </c>
      <c r="AA38" s="201">
        <v>6.75</v>
      </c>
      <c r="AB38" s="201">
        <v>0</v>
      </c>
      <c r="AC38" s="201">
        <v>11.05</v>
      </c>
      <c r="AD38" s="201">
        <v>0</v>
      </c>
      <c r="AE38" s="201">
        <v>0</v>
      </c>
      <c r="AF38" s="201">
        <v>0</v>
      </c>
      <c r="AG38" s="201">
        <v>11.95</v>
      </c>
      <c r="AH38" s="201">
        <v>0</v>
      </c>
      <c r="AI38" s="201">
        <v>40.1</v>
      </c>
      <c r="AJ38" s="201">
        <v>0</v>
      </c>
      <c r="AK38" s="201">
        <v>50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17.7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4.4800000000000004</v>
      </c>
      <c r="L39" s="201">
        <v>320</v>
      </c>
      <c r="M39" s="201">
        <v>10</v>
      </c>
      <c r="N39" s="201">
        <v>18.02</v>
      </c>
      <c r="O39" s="201">
        <v>0</v>
      </c>
      <c r="P39" s="201">
        <v>20.14</v>
      </c>
      <c r="Q39" s="201">
        <v>1.45</v>
      </c>
      <c r="R39" s="201">
        <v>6.63</v>
      </c>
      <c r="S39" s="201">
        <v>4.1399999999999997</v>
      </c>
      <c r="T39" s="201">
        <v>0</v>
      </c>
      <c r="U39" s="201">
        <v>19.3</v>
      </c>
      <c r="V39" s="201">
        <v>0</v>
      </c>
      <c r="W39" s="201">
        <v>0</v>
      </c>
      <c r="X39" s="201">
        <v>14.48</v>
      </c>
      <c r="Y39" s="201">
        <v>0</v>
      </c>
      <c r="Z39" s="201">
        <v>17.37</v>
      </c>
      <c r="AA39" s="201">
        <v>6.75</v>
      </c>
      <c r="AB39" s="201">
        <v>0</v>
      </c>
      <c r="AC39" s="201">
        <v>11.05</v>
      </c>
      <c r="AD39" s="201">
        <v>0</v>
      </c>
      <c r="AE39" s="201">
        <v>0</v>
      </c>
      <c r="AF39" s="201">
        <v>0</v>
      </c>
      <c r="AG39" s="201">
        <v>11.95</v>
      </c>
      <c r="AH39" s="201">
        <v>0</v>
      </c>
      <c r="AI39" s="201">
        <v>40.1</v>
      </c>
      <c r="AJ39" s="201">
        <v>0</v>
      </c>
      <c r="AK39" s="201">
        <v>50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17.7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4.4800000000000004</v>
      </c>
      <c r="L40" s="201">
        <v>320</v>
      </c>
      <c r="M40" s="201">
        <v>10</v>
      </c>
      <c r="N40" s="201">
        <v>18.02</v>
      </c>
      <c r="O40" s="201">
        <v>0</v>
      </c>
      <c r="P40" s="201">
        <v>20.14</v>
      </c>
      <c r="Q40" s="201">
        <v>0.79</v>
      </c>
      <c r="R40" s="201">
        <v>3.94</v>
      </c>
      <c r="S40" s="201">
        <v>2.9</v>
      </c>
      <c r="T40" s="201">
        <v>0</v>
      </c>
      <c r="U40" s="201">
        <v>19.3</v>
      </c>
      <c r="V40" s="201">
        <v>0</v>
      </c>
      <c r="W40" s="201">
        <v>0</v>
      </c>
      <c r="X40" s="201">
        <v>14.48</v>
      </c>
      <c r="Y40" s="201">
        <v>0</v>
      </c>
      <c r="Z40" s="201">
        <v>17.37</v>
      </c>
      <c r="AA40" s="201">
        <v>6.75</v>
      </c>
      <c r="AB40" s="201">
        <v>0</v>
      </c>
      <c r="AC40" s="201">
        <v>11.05</v>
      </c>
      <c r="AD40" s="201">
        <v>0</v>
      </c>
      <c r="AE40" s="201">
        <v>0</v>
      </c>
      <c r="AF40" s="201">
        <v>0</v>
      </c>
      <c r="AG40" s="201">
        <v>11.95</v>
      </c>
      <c r="AH40" s="201">
        <v>0</v>
      </c>
      <c r="AI40" s="201">
        <v>40.1</v>
      </c>
      <c r="AJ40" s="201">
        <v>0</v>
      </c>
      <c r="AK40" s="201">
        <v>50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17.7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4.4800000000000004</v>
      </c>
      <c r="L41" s="201">
        <v>320</v>
      </c>
      <c r="M41" s="201">
        <v>10</v>
      </c>
      <c r="N41" s="201">
        <v>12.78</v>
      </c>
      <c r="O41" s="201">
        <v>0</v>
      </c>
      <c r="P41" s="201">
        <v>9.65</v>
      </c>
      <c r="Q41" s="201">
        <v>0.79</v>
      </c>
      <c r="R41" s="201">
        <v>3.94</v>
      </c>
      <c r="S41" s="201">
        <v>2.9</v>
      </c>
      <c r="T41" s="201">
        <v>0</v>
      </c>
      <c r="U41" s="201">
        <v>19.3</v>
      </c>
      <c r="V41" s="201">
        <v>0</v>
      </c>
      <c r="W41" s="201">
        <v>0</v>
      </c>
      <c r="X41" s="201">
        <v>14.48</v>
      </c>
      <c r="Y41" s="201">
        <v>0</v>
      </c>
      <c r="Z41" s="201">
        <v>17.37</v>
      </c>
      <c r="AA41" s="201">
        <v>6.75</v>
      </c>
      <c r="AB41" s="201">
        <v>0</v>
      </c>
      <c r="AC41" s="201">
        <v>11</v>
      </c>
      <c r="AD41" s="201">
        <v>0</v>
      </c>
      <c r="AE41" s="201">
        <v>0</v>
      </c>
      <c r="AF41" s="201">
        <v>0</v>
      </c>
      <c r="AG41" s="201">
        <v>11.95</v>
      </c>
      <c r="AH41" s="201">
        <v>0</v>
      </c>
      <c r="AI41" s="201">
        <v>40.1</v>
      </c>
      <c r="AJ41" s="201">
        <v>0</v>
      </c>
      <c r="AK41" s="201">
        <v>50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17.7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1.97</v>
      </c>
      <c r="L42" s="201">
        <v>320</v>
      </c>
      <c r="M42" s="201">
        <v>9.65</v>
      </c>
      <c r="N42" s="201">
        <v>12.78</v>
      </c>
      <c r="O42" s="201">
        <v>0</v>
      </c>
      <c r="P42" s="201">
        <v>9.65</v>
      </c>
      <c r="Q42" s="201">
        <v>0.98</v>
      </c>
      <c r="R42" s="201">
        <v>3.94</v>
      </c>
      <c r="S42" s="201">
        <v>2.9</v>
      </c>
      <c r="T42" s="201">
        <v>0</v>
      </c>
      <c r="U42" s="201">
        <v>19.3</v>
      </c>
      <c r="V42" s="201">
        <v>0</v>
      </c>
      <c r="W42" s="201">
        <v>0</v>
      </c>
      <c r="X42" s="201">
        <v>14.48</v>
      </c>
      <c r="Y42" s="201">
        <v>0</v>
      </c>
      <c r="Z42" s="201">
        <v>17.37</v>
      </c>
      <c r="AA42" s="201">
        <v>6.75</v>
      </c>
      <c r="AB42" s="201">
        <v>0</v>
      </c>
      <c r="AC42" s="201">
        <v>11</v>
      </c>
      <c r="AD42" s="201">
        <v>0</v>
      </c>
      <c r="AE42" s="201">
        <v>0</v>
      </c>
      <c r="AF42" s="201">
        <v>0</v>
      </c>
      <c r="AG42" s="201">
        <v>11.95</v>
      </c>
      <c r="AH42" s="201">
        <v>0</v>
      </c>
      <c r="AI42" s="201">
        <v>40.1</v>
      </c>
      <c r="AJ42" s="201">
        <v>0</v>
      </c>
      <c r="AK42" s="201">
        <v>50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17.7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3.45</v>
      </c>
      <c r="L43" s="201">
        <v>320</v>
      </c>
      <c r="M43" s="201">
        <v>13.33</v>
      </c>
      <c r="N43" s="201">
        <v>36.17</v>
      </c>
      <c r="O43" s="201">
        <v>0</v>
      </c>
      <c r="P43" s="201">
        <v>37.18</v>
      </c>
      <c r="Q43" s="201">
        <v>0.98</v>
      </c>
      <c r="R43" s="201">
        <v>3.94</v>
      </c>
      <c r="S43" s="201">
        <v>2.9</v>
      </c>
      <c r="T43" s="201">
        <v>0</v>
      </c>
      <c r="U43" s="201">
        <v>62</v>
      </c>
      <c r="V43" s="201">
        <v>0</v>
      </c>
      <c r="W43" s="201">
        <v>0</v>
      </c>
      <c r="X43" s="201">
        <v>14.48</v>
      </c>
      <c r="Y43" s="201">
        <v>0</v>
      </c>
      <c r="Z43" s="201">
        <v>17.37</v>
      </c>
      <c r="AA43" s="201">
        <v>6.76</v>
      </c>
      <c r="AB43" s="201">
        <v>0</v>
      </c>
      <c r="AC43" s="201">
        <v>11</v>
      </c>
      <c r="AD43" s="201">
        <v>0</v>
      </c>
      <c r="AE43" s="201">
        <v>0</v>
      </c>
      <c r="AF43" s="201">
        <v>0</v>
      </c>
      <c r="AG43" s="201">
        <v>11.95</v>
      </c>
      <c r="AH43" s="201">
        <v>0</v>
      </c>
      <c r="AI43" s="201">
        <v>40.1</v>
      </c>
      <c r="AJ43" s="201">
        <v>0</v>
      </c>
      <c r="AK43" s="201">
        <v>53.13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17.7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3.39</v>
      </c>
      <c r="L44" s="201">
        <v>320</v>
      </c>
      <c r="M44" s="201">
        <v>13.33</v>
      </c>
      <c r="N44" s="201">
        <v>36.17</v>
      </c>
      <c r="O44" s="201">
        <v>0</v>
      </c>
      <c r="P44" s="201">
        <v>37.18</v>
      </c>
      <c r="Q44" s="201">
        <v>0.98</v>
      </c>
      <c r="R44" s="201">
        <v>3.94</v>
      </c>
      <c r="S44" s="201">
        <v>2.9</v>
      </c>
      <c r="T44" s="201">
        <v>0</v>
      </c>
      <c r="U44" s="201">
        <v>62</v>
      </c>
      <c r="V44" s="201">
        <v>0</v>
      </c>
      <c r="W44" s="201">
        <v>0</v>
      </c>
      <c r="X44" s="201">
        <v>28.96</v>
      </c>
      <c r="Y44" s="201">
        <v>0</v>
      </c>
      <c r="Z44" s="201">
        <v>17.37</v>
      </c>
      <c r="AA44" s="201">
        <v>6.76</v>
      </c>
      <c r="AB44" s="201">
        <v>0</v>
      </c>
      <c r="AC44" s="201">
        <v>11</v>
      </c>
      <c r="AD44" s="201">
        <v>0</v>
      </c>
      <c r="AE44" s="201">
        <v>0</v>
      </c>
      <c r="AF44" s="201">
        <v>0</v>
      </c>
      <c r="AG44" s="201">
        <v>11.95</v>
      </c>
      <c r="AH44" s="201">
        <v>0</v>
      </c>
      <c r="AI44" s="201">
        <v>40.1</v>
      </c>
      <c r="AJ44" s="201">
        <v>0</v>
      </c>
      <c r="AK44" s="201">
        <v>53.54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17.7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3.2</v>
      </c>
      <c r="L45" s="201">
        <v>320</v>
      </c>
      <c r="M45" s="201">
        <v>0</v>
      </c>
      <c r="N45" s="201">
        <v>14.47</v>
      </c>
      <c r="O45" s="201">
        <v>0</v>
      </c>
      <c r="P45" s="201">
        <v>20.23</v>
      </c>
      <c r="Q45" s="201">
        <v>0.98</v>
      </c>
      <c r="R45" s="201">
        <v>3.4</v>
      </c>
      <c r="S45" s="201">
        <v>2.15</v>
      </c>
      <c r="T45" s="201">
        <v>0</v>
      </c>
      <c r="U45" s="201">
        <v>19.3</v>
      </c>
      <c r="V45" s="201">
        <v>0</v>
      </c>
      <c r="W45" s="201">
        <v>0</v>
      </c>
      <c r="X45" s="201">
        <v>43.68</v>
      </c>
      <c r="Y45" s="201">
        <v>0</v>
      </c>
      <c r="Z45" s="201">
        <v>22.86</v>
      </c>
      <c r="AA45" s="201">
        <v>6.7</v>
      </c>
      <c r="AB45" s="201">
        <v>0</v>
      </c>
      <c r="AC45" s="201">
        <v>11</v>
      </c>
      <c r="AD45" s="201">
        <v>0</v>
      </c>
      <c r="AE45" s="201">
        <v>0</v>
      </c>
      <c r="AF45" s="201">
        <v>0</v>
      </c>
      <c r="AG45" s="201">
        <v>11.95</v>
      </c>
      <c r="AH45" s="201">
        <v>0</v>
      </c>
      <c r="AI45" s="201">
        <v>40.1</v>
      </c>
      <c r="AJ45" s="201">
        <v>0</v>
      </c>
      <c r="AK45" s="201">
        <v>53.54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17.7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3.26</v>
      </c>
      <c r="L46" s="201">
        <v>320</v>
      </c>
      <c r="M46" s="201">
        <v>0</v>
      </c>
      <c r="N46" s="201">
        <v>14.47</v>
      </c>
      <c r="O46" s="201">
        <v>0</v>
      </c>
      <c r="P46" s="201">
        <v>20.23</v>
      </c>
      <c r="Q46" s="201">
        <v>0.98</v>
      </c>
      <c r="R46" s="201">
        <v>3.4</v>
      </c>
      <c r="S46" s="201">
        <v>2.15</v>
      </c>
      <c r="T46" s="201">
        <v>0</v>
      </c>
      <c r="U46" s="201">
        <v>19.3</v>
      </c>
      <c r="V46" s="201">
        <v>0</v>
      </c>
      <c r="W46" s="201">
        <v>0</v>
      </c>
      <c r="X46" s="201">
        <v>43.68</v>
      </c>
      <c r="Y46" s="201">
        <v>0</v>
      </c>
      <c r="Z46" s="201">
        <v>22.86</v>
      </c>
      <c r="AA46" s="201">
        <v>16.73</v>
      </c>
      <c r="AB46" s="201">
        <v>0</v>
      </c>
      <c r="AC46" s="201">
        <v>11</v>
      </c>
      <c r="AD46" s="201">
        <v>0</v>
      </c>
      <c r="AE46" s="201">
        <v>0</v>
      </c>
      <c r="AF46" s="201">
        <v>0</v>
      </c>
      <c r="AG46" s="201">
        <v>11.95</v>
      </c>
      <c r="AH46" s="201">
        <v>0</v>
      </c>
      <c r="AI46" s="201">
        <v>40.1</v>
      </c>
      <c r="AJ46" s="201">
        <v>0</v>
      </c>
      <c r="AK46" s="201">
        <v>53.54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17.7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3.2</v>
      </c>
      <c r="L47" s="201">
        <v>320</v>
      </c>
      <c r="M47" s="201">
        <v>0</v>
      </c>
      <c r="N47" s="201">
        <v>14.47</v>
      </c>
      <c r="O47" s="201">
        <v>0</v>
      </c>
      <c r="P47" s="201">
        <v>20.190000000000001</v>
      </c>
      <c r="Q47" s="201">
        <v>1.53</v>
      </c>
      <c r="R47" s="201">
        <v>6.57</v>
      </c>
      <c r="S47" s="201">
        <v>4.08</v>
      </c>
      <c r="T47" s="201">
        <v>0</v>
      </c>
      <c r="U47" s="201">
        <v>19.3</v>
      </c>
      <c r="V47" s="201">
        <v>0</v>
      </c>
      <c r="W47" s="201">
        <v>10.31</v>
      </c>
      <c r="X47" s="201">
        <v>43.68</v>
      </c>
      <c r="Y47" s="201">
        <v>0</v>
      </c>
      <c r="Z47" s="201">
        <v>22.86</v>
      </c>
      <c r="AA47" s="201">
        <v>16.73</v>
      </c>
      <c r="AB47" s="201">
        <v>0</v>
      </c>
      <c r="AC47" s="201">
        <v>9.02</v>
      </c>
      <c r="AD47" s="201">
        <v>0</v>
      </c>
      <c r="AE47" s="201">
        <v>0</v>
      </c>
      <c r="AF47" s="201">
        <v>0</v>
      </c>
      <c r="AG47" s="201">
        <v>11.95</v>
      </c>
      <c r="AH47" s="201">
        <v>0</v>
      </c>
      <c r="AI47" s="201">
        <v>12.42</v>
      </c>
      <c r="AJ47" s="201">
        <v>0</v>
      </c>
      <c r="AK47" s="201">
        <v>53.54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17.7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3.26</v>
      </c>
      <c r="L48" s="201">
        <v>320</v>
      </c>
      <c r="M48" s="201">
        <v>0</v>
      </c>
      <c r="N48" s="201">
        <v>14.47</v>
      </c>
      <c r="O48" s="201">
        <v>0</v>
      </c>
      <c r="P48" s="201">
        <v>20.190000000000001</v>
      </c>
      <c r="Q48" s="201">
        <v>1.53</v>
      </c>
      <c r="R48" s="201">
        <v>6.57</v>
      </c>
      <c r="S48" s="201">
        <v>4.08</v>
      </c>
      <c r="T48" s="201">
        <v>0</v>
      </c>
      <c r="U48" s="201">
        <v>19.3</v>
      </c>
      <c r="V48" s="201">
        <v>0</v>
      </c>
      <c r="W48" s="201">
        <v>10.31</v>
      </c>
      <c r="X48" s="201">
        <v>43.68</v>
      </c>
      <c r="Y48" s="201">
        <v>0</v>
      </c>
      <c r="Z48" s="201">
        <v>22.86</v>
      </c>
      <c r="AA48" s="201">
        <v>16.73</v>
      </c>
      <c r="AB48" s="201">
        <v>0</v>
      </c>
      <c r="AC48" s="201">
        <v>9.02</v>
      </c>
      <c r="AD48" s="201">
        <v>0</v>
      </c>
      <c r="AE48" s="201">
        <v>0</v>
      </c>
      <c r="AF48" s="201">
        <v>0</v>
      </c>
      <c r="AG48" s="201">
        <v>11.95</v>
      </c>
      <c r="AH48" s="201">
        <v>0</v>
      </c>
      <c r="AI48" s="201">
        <v>11.18</v>
      </c>
      <c r="AJ48" s="201">
        <v>0</v>
      </c>
      <c r="AK48" s="201">
        <v>53.13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17.7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3.2</v>
      </c>
      <c r="L49" s="201">
        <v>320</v>
      </c>
      <c r="M49" s="201">
        <v>1.86</v>
      </c>
      <c r="N49" s="201">
        <v>13.01</v>
      </c>
      <c r="O49" s="201">
        <v>0</v>
      </c>
      <c r="P49" s="201">
        <v>20.190000000000001</v>
      </c>
      <c r="Q49" s="201">
        <v>1.55</v>
      </c>
      <c r="R49" s="201">
        <v>6.67</v>
      </c>
      <c r="S49" s="201">
        <v>4.1500000000000004</v>
      </c>
      <c r="T49" s="201">
        <v>0</v>
      </c>
      <c r="U49" s="201">
        <v>19.3</v>
      </c>
      <c r="V49" s="201">
        <v>0</v>
      </c>
      <c r="W49" s="201">
        <v>0</v>
      </c>
      <c r="X49" s="201">
        <v>22.01</v>
      </c>
      <c r="Y49" s="201">
        <v>0</v>
      </c>
      <c r="Z49" s="201">
        <v>19.3</v>
      </c>
      <c r="AA49" s="201">
        <v>6.56</v>
      </c>
      <c r="AB49" s="201">
        <v>0</v>
      </c>
      <c r="AC49" s="201">
        <v>11</v>
      </c>
      <c r="AD49" s="201">
        <v>0</v>
      </c>
      <c r="AE49" s="201">
        <v>0</v>
      </c>
      <c r="AF49" s="201">
        <v>0</v>
      </c>
      <c r="AG49" s="201">
        <v>11.95</v>
      </c>
      <c r="AH49" s="201">
        <v>0</v>
      </c>
      <c r="AI49" s="201">
        <v>11.18</v>
      </c>
      <c r="AJ49" s="201">
        <v>0</v>
      </c>
      <c r="AK49" s="201">
        <v>53.13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17.7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3.26</v>
      </c>
      <c r="L50" s="201">
        <v>320</v>
      </c>
      <c r="M50" s="201">
        <v>1.86</v>
      </c>
      <c r="N50" s="201">
        <v>13.01</v>
      </c>
      <c r="O50" s="201">
        <v>0</v>
      </c>
      <c r="P50" s="201">
        <v>20.190000000000001</v>
      </c>
      <c r="Q50" s="201">
        <v>1.55</v>
      </c>
      <c r="R50" s="201">
        <v>6.67</v>
      </c>
      <c r="S50" s="201">
        <v>4.1500000000000004</v>
      </c>
      <c r="T50" s="201">
        <v>0</v>
      </c>
      <c r="U50" s="201">
        <v>19.3</v>
      </c>
      <c r="V50" s="201">
        <v>0</v>
      </c>
      <c r="W50" s="201">
        <v>0</v>
      </c>
      <c r="X50" s="201">
        <v>22.01</v>
      </c>
      <c r="Y50" s="201">
        <v>0</v>
      </c>
      <c r="Z50" s="201">
        <v>19.3</v>
      </c>
      <c r="AA50" s="201">
        <v>6.56</v>
      </c>
      <c r="AB50" s="201">
        <v>0</v>
      </c>
      <c r="AC50" s="201">
        <v>11</v>
      </c>
      <c r="AD50" s="201">
        <v>0</v>
      </c>
      <c r="AE50" s="201">
        <v>0</v>
      </c>
      <c r="AF50" s="201">
        <v>0</v>
      </c>
      <c r="AG50" s="201">
        <v>11.95</v>
      </c>
      <c r="AH50" s="201">
        <v>0</v>
      </c>
      <c r="AI50" s="201">
        <v>12</v>
      </c>
      <c r="AJ50" s="201">
        <v>0</v>
      </c>
      <c r="AK50" s="201">
        <v>53.13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17.7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3.2</v>
      </c>
      <c r="L51" s="201">
        <v>320</v>
      </c>
      <c r="M51" s="201">
        <v>5.48</v>
      </c>
      <c r="N51" s="201">
        <v>16.86</v>
      </c>
      <c r="O51" s="201">
        <v>0</v>
      </c>
      <c r="P51" s="201">
        <v>20.190000000000001</v>
      </c>
      <c r="Q51" s="201">
        <v>1.55</v>
      </c>
      <c r="R51" s="201">
        <v>6.68</v>
      </c>
      <c r="S51" s="201">
        <v>4.1500000000000004</v>
      </c>
      <c r="T51" s="201">
        <v>0</v>
      </c>
      <c r="U51" s="201">
        <v>19.3</v>
      </c>
      <c r="V51" s="201">
        <v>0</v>
      </c>
      <c r="W51" s="201">
        <v>0</v>
      </c>
      <c r="X51" s="201">
        <v>22.16</v>
      </c>
      <c r="Y51" s="201">
        <v>0</v>
      </c>
      <c r="Z51" s="201">
        <v>19.3</v>
      </c>
      <c r="AA51" s="201">
        <v>5.39</v>
      </c>
      <c r="AB51" s="201">
        <v>0</v>
      </c>
      <c r="AC51" s="201">
        <v>11</v>
      </c>
      <c r="AD51" s="201">
        <v>0</v>
      </c>
      <c r="AE51" s="201">
        <v>0</v>
      </c>
      <c r="AF51" s="201">
        <v>0</v>
      </c>
      <c r="AG51" s="201">
        <v>11.95</v>
      </c>
      <c r="AH51" s="201">
        <v>0</v>
      </c>
      <c r="AI51" s="201">
        <v>12.25</v>
      </c>
      <c r="AJ51" s="201">
        <v>0</v>
      </c>
      <c r="AK51" s="201">
        <v>54.78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17.7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3.26</v>
      </c>
      <c r="L52" s="201">
        <v>320</v>
      </c>
      <c r="M52" s="201">
        <v>12.93</v>
      </c>
      <c r="N52" s="201">
        <v>36.24</v>
      </c>
      <c r="O52" s="201">
        <v>0</v>
      </c>
      <c r="P52" s="201">
        <v>37.19</v>
      </c>
      <c r="Q52" s="201">
        <v>1.55</v>
      </c>
      <c r="R52" s="201">
        <v>6.68</v>
      </c>
      <c r="S52" s="201">
        <v>4.1500000000000004</v>
      </c>
      <c r="T52" s="201">
        <v>0</v>
      </c>
      <c r="U52" s="201">
        <v>57.77</v>
      </c>
      <c r="V52" s="201">
        <v>0</v>
      </c>
      <c r="W52" s="201">
        <v>0</v>
      </c>
      <c r="X52" s="201">
        <v>22.16</v>
      </c>
      <c r="Y52" s="201">
        <v>0</v>
      </c>
      <c r="Z52" s="201">
        <v>19.3</v>
      </c>
      <c r="AA52" s="201">
        <v>5.35</v>
      </c>
      <c r="AB52" s="201">
        <v>0</v>
      </c>
      <c r="AC52" s="201">
        <v>11</v>
      </c>
      <c r="AD52" s="201">
        <v>0</v>
      </c>
      <c r="AE52" s="201">
        <v>0</v>
      </c>
      <c r="AF52" s="201">
        <v>0</v>
      </c>
      <c r="AG52" s="201">
        <v>11.95</v>
      </c>
      <c r="AH52" s="201">
        <v>0</v>
      </c>
      <c r="AI52" s="201">
        <v>12.25</v>
      </c>
      <c r="AJ52" s="201">
        <v>0</v>
      </c>
      <c r="AK52" s="201">
        <v>54.78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17.7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3.2</v>
      </c>
      <c r="L53" s="201">
        <v>320</v>
      </c>
      <c r="M53" s="201">
        <v>12.93</v>
      </c>
      <c r="N53" s="201">
        <v>35.81</v>
      </c>
      <c r="O53" s="201">
        <v>0</v>
      </c>
      <c r="P53" s="201">
        <v>37.19</v>
      </c>
      <c r="Q53" s="201">
        <v>1.55</v>
      </c>
      <c r="R53" s="201">
        <v>6.68</v>
      </c>
      <c r="S53" s="201">
        <v>4.1500000000000004</v>
      </c>
      <c r="T53" s="201">
        <v>0</v>
      </c>
      <c r="U53" s="201">
        <v>62</v>
      </c>
      <c r="V53" s="201">
        <v>0</v>
      </c>
      <c r="W53" s="201">
        <v>0</v>
      </c>
      <c r="X53" s="201">
        <v>22.16</v>
      </c>
      <c r="Y53" s="201">
        <v>0</v>
      </c>
      <c r="Z53" s="201">
        <v>19.3</v>
      </c>
      <c r="AA53" s="201">
        <v>6.52</v>
      </c>
      <c r="AB53" s="201">
        <v>0</v>
      </c>
      <c r="AC53" s="201">
        <v>11</v>
      </c>
      <c r="AD53" s="201">
        <v>0</v>
      </c>
      <c r="AE53" s="201">
        <v>0</v>
      </c>
      <c r="AF53" s="201">
        <v>0</v>
      </c>
      <c r="AG53" s="201">
        <v>11.95</v>
      </c>
      <c r="AH53" s="201">
        <v>0</v>
      </c>
      <c r="AI53" s="201">
        <v>12.25</v>
      </c>
      <c r="AJ53" s="201">
        <v>0</v>
      </c>
      <c r="AK53" s="201">
        <v>54.78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17.7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3.26</v>
      </c>
      <c r="L54" s="201">
        <v>320</v>
      </c>
      <c r="M54" s="201">
        <v>12.93</v>
      </c>
      <c r="N54" s="201">
        <v>35.81</v>
      </c>
      <c r="O54" s="201">
        <v>0</v>
      </c>
      <c r="P54" s="201">
        <v>37.19</v>
      </c>
      <c r="Q54" s="201">
        <v>1.55</v>
      </c>
      <c r="R54" s="201">
        <v>6.68</v>
      </c>
      <c r="S54" s="201">
        <v>4.1500000000000004</v>
      </c>
      <c r="T54" s="201">
        <v>0</v>
      </c>
      <c r="U54" s="201">
        <v>62</v>
      </c>
      <c r="V54" s="201">
        <v>0</v>
      </c>
      <c r="W54" s="201">
        <v>0</v>
      </c>
      <c r="X54" s="201">
        <v>22.16</v>
      </c>
      <c r="Y54" s="201">
        <v>0</v>
      </c>
      <c r="Z54" s="201">
        <v>19.3</v>
      </c>
      <c r="AA54" s="201">
        <v>6.52</v>
      </c>
      <c r="AB54" s="201">
        <v>0</v>
      </c>
      <c r="AC54" s="201">
        <v>11</v>
      </c>
      <c r="AD54" s="201">
        <v>0</v>
      </c>
      <c r="AE54" s="201">
        <v>0</v>
      </c>
      <c r="AF54" s="201">
        <v>0</v>
      </c>
      <c r="AG54" s="201">
        <v>11.95</v>
      </c>
      <c r="AH54" s="201">
        <v>0</v>
      </c>
      <c r="AI54" s="201">
        <v>16.899999999999999</v>
      </c>
      <c r="AJ54" s="201">
        <v>0</v>
      </c>
      <c r="AK54" s="201">
        <v>54.78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17.7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3.2</v>
      </c>
      <c r="L55" s="201">
        <v>320</v>
      </c>
      <c r="M55" s="201">
        <v>13.18</v>
      </c>
      <c r="N55" s="201">
        <v>34.869999999999997</v>
      </c>
      <c r="O55" s="201">
        <v>0</v>
      </c>
      <c r="P55" s="201">
        <v>35.32</v>
      </c>
      <c r="Q55" s="201">
        <v>1.55</v>
      </c>
      <c r="R55" s="201">
        <v>6.68</v>
      </c>
      <c r="S55" s="201">
        <v>4.1500000000000004</v>
      </c>
      <c r="T55" s="201">
        <v>0</v>
      </c>
      <c r="U55" s="201">
        <v>59.84</v>
      </c>
      <c r="V55" s="201">
        <v>0</v>
      </c>
      <c r="W55" s="201">
        <v>0</v>
      </c>
      <c r="X55" s="201">
        <v>22.16</v>
      </c>
      <c r="Y55" s="201">
        <v>0</v>
      </c>
      <c r="Z55" s="201">
        <v>19.579999999999998</v>
      </c>
      <c r="AA55" s="201">
        <v>6.52</v>
      </c>
      <c r="AB55" s="201">
        <v>0</v>
      </c>
      <c r="AC55" s="201">
        <v>11</v>
      </c>
      <c r="AD55" s="201">
        <v>0</v>
      </c>
      <c r="AE55" s="201">
        <v>0</v>
      </c>
      <c r="AF55" s="201">
        <v>0</v>
      </c>
      <c r="AG55" s="201">
        <v>11.95</v>
      </c>
      <c r="AH55" s="201">
        <v>0</v>
      </c>
      <c r="AI55" s="201">
        <v>16.899999999999999</v>
      </c>
      <c r="AJ55" s="201">
        <v>0</v>
      </c>
      <c r="AK55" s="201">
        <v>53.95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17.7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3.26</v>
      </c>
      <c r="L56" s="201">
        <v>320</v>
      </c>
      <c r="M56" s="201">
        <v>13.18</v>
      </c>
      <c r="N56" s="201">
        <v>34.869999999999997</v>
      </c>
      <c r="O56" s="201">
        <v>0</v>
      </c>
      <c r="P56" s="201">
        <v>35.32</v>
      </c>
      <c r="Q56" s="201">
        <v>1.55</v>
      </c>
      <c r="R56" s="201">
        <v>6.68</v>
      </c>
      <c r="S56" s="201">
        <v>4.1500000000000004</v>
      </c>
      <c r="T56" s="201">
        <v>0</v>
      </c>
      <c r="U56" s="201">
        <v>59.84</v>
      </c>
      <c r="V56" s="201">
        <v>0</v>
      </c>
      <c r="W56" s="201">
        <v>0</v>
      </c>
      <c r="X56" s="201">
        <v>22.16</v>
      </c>
      <c r="Y56" s="201">
        <v>0</v>
      </c>
      <c r="Z56" s="201">
        <v>19.579999999999998</v>
      </c>
      <c r="AA56" s="201">
        <v>6.52</v>
      </c>
      <c r="AB56" s="201">
        <v>0</v>
      </c>
      <c r="AC56" s="201">
        <v>11</v>
      </c>
      <c r="AD56" s="201">
        <v>0</v>
      </c>
      <c r="AE56" s="201">
        <v>0</v>
      </c>
      <c r="AF56" s="201">
        <v>0</v>
      </c>
      <c r="AG56" s="201">
        <v>11.95</v>
      </c>
      <c r="AH56" s="201">
        <v>0</v>
      </c>
      <c r="AI56" s="201">
        <v>20</v>
      </c>
      <c r="AJ56" s="201">
        <v>0</v>
      </c>
      <c r="AK56" s="201">
        <v>53.95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17.7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3.2</v>
      </c>
      <c r="L57" s="201">
        <v>320</v>
      </c>
      <c r="M57" s="201">
        <v>13.18</v>
      </c>
      <c r="N57" s="201">
        <v>34.950000000000003</v>
      </c>
      <c r="O57" s="201">
        <v>0</v>
      </c>
      <c r="P57" s="201">
        <v>35.32</v>
      </c>
      <c r="Q57" s="201">
        <v>1.55</v>
      </c>
      <c r="R57" s="201">
        <v>6.68</v>
      </c>
      <c r="S57" s="201">
        <v>4.1500000000000004</v>
      </c>
      <c r="T57" s="201">
        <v>0</v>
      </c>
      <c r="U57" s="201">
        <v>59.84</v>
      </c>
      <c r="V57" s="201">
        <v>0</v>
      </c>
      <c r="W57" s="201">
        <v>0</v>
      </c>
      <c r="X57" s="201">
        <v>22.16</v>
      </c>
      <c r="Y57" s="201">
        <v>0</v>
      </c>
      <c r="Z57" s="201">
        <v>19.579999999999998</v>
      </c>
      <c r="AA57" s="201">
        <v>6.52</v>
      </c>
      <c r="AB57" s="201">
        <v>0</v>
      </c>
      <c r="AC57" s="201">
        <v>11</v>
      </c>
      <c r="AD57" s="201">
        <v>0</v>
      </c>
      <c r="AE57" s="201">
        <v>0</v>
      </c>
      <c r="AF57" s="201">
        <v>0</v>
      </c>
      <c r="AG57" s="201">
        <v>11.95</v>
      </c>
      <c r="AH57" s="201">
        <v>0</v>
      </c>
      <c r="AI57" s="201">
        <v>20</v>
      </c>
      <c r="AJ57" s="201">
        <v>0</v>
      </c>
      <c r="AK57" s="201">
        <v>54.78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17.7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3.26</v>
      </c>
      <c r="L58" s="201">
        <v>320</v>
      </c>
      <c r="M58" s="201">
        <v>13.18</v>
      </c>
      <c r="N58" s="201">
        <v>34.950000000000003</v>
      </c>
      <c r="O58" s="201">
        <v>0</v>
      </c>
      <c r="P58" s="201">
        <v>35.32</v>
      </c>
      <c r="Q58" s="201">
        <v>1.55</v>
      </c>
      <c r="R58" s="201">
        <v>6.68</v>
      </c>
      <c r="S58" s="201">
        <v>4.1500000000000004</v>
      </c>
      <c r="T58" s="201">
        <v>0</v>
      </c>
      <c r="U58" s="201">
        <v>59.84</v>
      </c>
      <c r="V58" s="201">
        <v>0</v>
      </c>
      <c r="W58" s="201">
        <v>0</v>
      </c>
      <c r="X58" s="201">
        <v>22.16</v>
      </c>
      <c r="Y58" s="201">
        <v>0</v>
      </c>
      <c r="Z58" s="201">
        <v>19.579999999999998</v>
      </c>
      <c r="AA58" s="201">
        <v>6.52</v>
      </c>
      <c r="AB58" s="201">
        <v>0</v>
      </c>
      <c r="AC58" s="201">
        <v>11</v>
      </c>
      <c r="AD58" s="201">
        <v>0</v>
      </c>
      <c r="AE58" s="201">
        <v>0</v>
      </c>
      <c r="AF58" s="201">
        <v>0</v>
      </c>
      <c r="AG58" s="201">
        <v>11.95</v>
      </c>
      <c r="AH58" s="201">
        <v>0</v>
      </c>
      <c r="AI58" s="201">
        <v>20</v>
      </c>
      <c r="AJ58" s="201">
        <v>0</v>
      </c>
      <c r="AK58" s="201">
        <v>54.78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17.7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3.2</v>
      </c>
      <c r="L59" s="201">
        <v>320</v>
      </c>
      <c r="M59" s="201">
        <v>13.18</v>
      </c>
      <c r="N59" s="201">
        <v>34.979999999999997</v>
      </c>
      <c r="O59" s="201">
        <v>0</v>
      </c>
      <c r="P59" s="201">
        <v>35.28</v>
      </c>
      <c r="Q59" s="201">
        <v>1.55</v>
      </c>
      <c r="R59" s="201">
        <v>6.68</v>
      </c>
      <c r="S59" s="201">
        <v>4.1500000000000004</v>
      </c>
      <c r="T59" s="201">
        <v>0</v>
      </c>
      <c r="U59" s="201">
        <v>59.84</v>
      </c>
      <c r="V59" s="201">
        <v>0</v>
      </c>
      <c r="W59" s="201">
        <v>0</v>
      </c>
      <c r="X59" s="201">
        <v>22.16</v>
      </c>
      <c r="Y59" s="201">
        <v>0</v>
      </c>
      <c r="Z59" s="201">
        <v>19.3</v>
      </c>
      <c r="AA59" s="201">
        <v>6.52</v>
      </c>
      <c r="AB59" s="201">
        <v>0</v>
      </c>
      <c r="AC59" s="201">
        <v>11</v>
      </c>
      <c r="AD59" s="201">
        <v>0</v>
      </c>
      <c r="AE59" s="201">
        <v>0</v>
      </c>
      <c r="AF59" s="201">
        <v>0</v>
      </c>
      <c r="AG59" s="201">
        <v>11.95</v>
      </c>
      <c r="AH59" s="201">
        <v>0</v>
      </c>
      <c r="AI59" s="201">
        <v>20</v>
      </c>
      <c r="AJ59" s="201">
        <v>0</v>
      </c>
      <c r="AK59" s="201">
        <v>54.78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17.7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3.26</v>
      </c>
      <c r="L60" s="201">
        <v>320</v>
      </c>
      <c r="M60" s="201">
        <v>13.18</v>
      </c>
      <c r="N60" s="201">
        <v>34.979999999999997</v>
      </c>
      <c r="O60" s="201">
        <v>0</v>
      </c>
      <c r="P60" s="201">
        <v>35.28</v>
      </c>
      <c r="Q60" s="201">
        <v>1.55</v>
      </c>
      <c r="R60" s="201">
        <v>6.68</v>
      </c>
      <c r="S60" s="201">
        <v>4.1500000000000004</v>
      </c>
      <c r="T60" s="201">
        <v>0</v>
      </c>
      <c r="U60" s="201">
        <v>59.84</v>
      </c>
      <c r="V60" s="201">
        <v>0</v>
      </c>
      <c r="W60" s="201">
        <v>0</v>
      </c>
      <c r="X60" s="201">
        <v>22.16</v>
      </c>
      <c r="Y60" s="201">
        <v>0</v>
      </c>
      <c r="Z60" s="201">
        <v>19.3</v>
      </c>
      <c r="AA60" s="201">
        <v>6.52</v>
      </c>
      <c r="AB60" s="201">
        <v>0</v>
      </c>
      <c r="AC60" s="201">
        <v>11</v>
      </c>
      <c r="AD60" s="201">
        <v>0</v>
      </c>
      <c r="AE60" s="201">
        <v>0</v>
      </c>
      <c r="AF60" s="201">
        <v>0</v>
      </c>
      <c r="AG60" s="201">
        <v>11.95</v>
      </c>
      <c r="AH60" s="201">
        <v>0</v>
      </c>
      <c r="AI60" s="201">
        <v>20</v>
      </c>
      <c r="AJ60" s="201">
        <v>0</v>
      </c>
      <c r="AK60" s="201">
        <v>54.78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17.7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3.2</v>
      </c>
      <c r="L61" s="201">
        <v>320</v>
      </c>
      <c r="M61" s="201">
        <v>13.18</v>
      </c>
      <c r="N61" s="201">
        <v>34.979999999999997</v>
      </c>
      <c r="O61" s="201">
        <v>0</v>
      </c>
      <c r="P61" s="201">
        <v>35.28</v>
      </c>
      <c r="Q61" s="201">
        <v>1.48</v>
      </c>
      <c r="R61" s="201">
        <v>6.68</v>
      </c>
      <c r="S61" s="201">
        <v>4.1500000000000004</v>
      </c>
      <c r="T61" s="201">
        <v>0</v>
      </c>
      <c r="U61" s="201">
        <v>59.84</v>
      </c>
      <c r="V61" s="201">
        <v>0</v>
      </c>
      <c r="W61" s="201">
        <v>0</v>
      </c>
      <c r="X61" s="201">
        <v>22.16</v>
      </c>
      <c r="Y61" s="201">
        <v>0</v>
      </c>
      <c r="Z61" s="201">
        <v>19.3</v>
      </c>
      <c r="AA61" s="201">
        <v>6.52</v>
      </c>
      <c r="AB61" s="201">
        <v>0</v>
      </c>
      <c r="AC61" s="201">
        <v>11</v>
      </c>
      <c r="AD61" s="201">
        <v>0</v>
      </c>
      <c r="AE61" s="201">
        <v>0</v>
      </c>
      <c r="AF61" s="201">
        <v>0</v>
      </c>
      <c r="AG61" s="201">
        <v>11.95</v>
      </c>
      <c r="AH61" s="201">
        <v>0</v>
      </c>
      <c r="AI61" s="201">
        <v>20</v>
      </c>
      <c r="AJ61" s="201">
        <v>0</v>
      </c>
      <c r="AK61" s="201">
        <v>54.78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17.7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3.26</v>
      </c>
      <c r="L62" s="201">
        <v>320</v>
      </c>
      <c r="M62" s="201">
        <v>13.18</v>
      </c>
      <c r="N62" s="201">
        <v>34.979999999999997</v>
      </c>
      <c r="O62" s="201">
        <v>0</v>
      </c>
      <c r="P62" s="201">
        <v>35.28</v>
      </c>
      <c r="Q62" s="201">
        <v>1.48</v>
      </c>
      <c r="R62" s="201">
        <v>6.68</v>
      </c>
      <c r="S62" s="201">
        <v>4.1500000000000004</v>
      </c>
      <c r="T62" s="201">
        <v>0</v>
      </c>
      <c r="U62" s="201">
        <v>59.84</v>
      </c>
      <c r="V62" s="201">
        <v>0</v>
      </c>
      <c r="W62" s="201">
        <v>0</v>
      </c>
      <c r="X62" s="201">
        <v>22.16</v>
      </c>
      <c r="Y62" s="201">
        <v>0</v>
      </c>
      <c r="Z62" s="201">
        <v>19.3</v>
      </c>
      <c r="AA62" s="201">
        <v>6.52</v>
      </c>
      <c r="AB62" s="201">
        <v>0</v>
      </c>
      <c r="AC62" s="201">
        <v>11</v>
      </c>
      <c r="AD62" s="201">
        <v>0</v>
      </c>
      <c r="AE62" s="201">
        <v>0</v>
      </c>
      <c r="AF62" s="201">
        <v>0</v>
      </c>
      <c r="AG62" s="201">
        <v>11.95</v>
      </c>
      <c r="AH62" s="201">
        <v>0</v>
      </c>
      <c r="AI62" s="201">
        <v>20</v>
      </c>
      <c r="AJ62" s="201">
        <v>0</v>
      </c>
      <c r="AK62" s="201">
        <v>54.78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17.7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3.2</v>
      </c>
      <c r="L63" s="201">
        <v>320</v>
      </c>
      <c r="M63" s="201">
        <v>13.18</v>
      </c>
      <c r="N63" s="201">
        <v>33.76</v>
      </c>
      <c r="O63" s="201">
        <v>0</v>
      </c>
      <c r="P63" s="201">
        <v>35.11</v>
      </c>
      <c r="Q63" s="201">
        <v>1.55</v>
      </c>
      <c r="R63" s="201">
        <v>6.68</v>
      </c>
      <c r="S63" s="201">
        <v>4.1500000000000004</v>
      </c>
      <c r="T63" s="201">
        <v>0</v>
      </c>
      <c r="U63" s="201">
        <v>59.84</v>
      </c>
      <c r="V63" s="201">
        <v>0</v>
      </c>
      <c r="W63" s="201">
        <v>0</v>
      </c>
      <c r="X63" s="201">
        <v>22.16</v>
      </c>
      <c r="Y63" s="201">
        <v>0</v>
      </c>
      <c r="Z63" s="201">
        <v>19.3</v>
      </c>
      <c r="AA63" s="201">
        <v>6.52</v>
      </c>
      <c r="AB63" s="201">
        <v>0</v>
      </c>
      <c r="AC63" s="201">
        <v>11</v>
      </c>
      <c r="AD63" s="201">
        <v>0</v>
      </c>
      <c r="AE63" s="201">
        <v>0</v>
      </c>
      <c r="AF63" s="201">
        <v>0</v>
      </c>
      <c r="AG63" s="201">
        <v>11.95</v>
      </c>
      <c r="AH63" s="201">
        <v>0</v>
      </c>
      <c r="AI63" s="201">
        <v>20</v>
      </c>
      <c r="AJ63" s="201">
        <v>0</v>
      </c>
      <c r="AK63" s="201">
        <v>54.78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17.7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3.26</v>
      </c>
      <c r="L64" s="201">
        <v>320</v>
      </c>
      <c r="M64" s="201">
        <v>13.18</v>
      </c>
      <c r="N64" s="201">
        <v>33.76</v>
      </c>
      <c r="O64" s="201">
        <v>0</v>
      </c>
      <c r="P64" s="201">
        <v>35.11</v>
      </c>
      <c r="Q64" s="201">
        <v>1.55</v>
      </c>
      <c r="R64" s="201">
        <v>6.68</v>
      </c>
      <c r="S64" s="201">
        <v>4.1500000000000004</v>
      </c>
      <c r="T64" s="201">
        <v>0</v>
      </c>
      <c r="U64" s="201">
        <v>59.84</v>
      </c>
      <c r="V64" s="201">
        <v>0</v>
      </c>
      <c r="W64" s="201">
        <v>0</v>
      </c>
      <c r="X64" s="201">
        <v>22.16</v>
      </c>
      <c r="Y64" s="201">
        <v>0</v>
      </c>
      <c r="Z64" s="201">
        <v>19.3</v>
      </c>
      <c r="AA64" s="201">
        <v>6.52</v>
      </c>
      <c r="AB64" s="201">
        <v>0</v>
      </c>
      <c r="AC64" s="201">
        <v>11</v>
      </c>
      <c r="AD64" s="201">
        <v>0</v>
      </c>
      <c r="AE64" s="201">
        <v>0</v>
      </c>
      <c r="AF64" s="201">
        <v>0</v>
      </c>
      <c r="AG64" s="201">
        <v>11.95</v>
      </c>
      <c r="AH64" s="201">
        <v>0</v>
      </c>
      <c r="AI64" s="201">
        <v>20</v>
      </c>
      <c r="AJ64" s="201">
        <v>0</v>
      </c>
      <c r="AK64" s="201">
        <v>54.78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17.7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3.19</v>
      </c>
      <c r="L65" s="201">
        <v>320</v>
      </c>
      <c r="M65" s="201">
        <v>13.18</v>
      </c>
      <c r="N65" s="201">
        <v>33.76</v>
      </c>
      <c r="O65" s="201">
        <v>0</v>
      </c>
      <c r="P65" s="201">
        <v>35.11</v>
      </c>
      <c r="Q65" s="201">
        <v>1.55</v>
      </c>
      <c r="R65" s="201">
        <v>6.68</v>
      </c>
      <c r="S65" s="201">
        <v>4.1500000000000004</v>
      </c>
      <c r="T65" s="201">
        <v>0</v>
      </c>
      <c r="U65" s="201">
        <v>59.84</v>
      </c>
      <c r="V65" s="201">
        <v>0</v>
      </c>
      <c r="W65" s="201">
        <v>0</v>
      </c>
      <c r="X65" s="201">
        <v>22.16</v>
      </c>
      <c r="Y65" s="201">
        <v>0</v>
      </c>
      <c r="Z65" s="201">
        <v>19.3</v>
      </c>
      <c r="AA65" s="201">
        <v>6.52</v>
      </c>
      <c r="AB65" s="201">
        <v>0</v>
      </c>
      <c r="AC65" s="201">
        <v>11</v>
      </c>
      <c r="AD65" s="201">
        <v>0</v>
      </c>
      <c r="AE65" s="201">
        <v>0</v>
      </c>
      <c r="AF65" s="201">
        <v>0</v>
      </c>
      <c r="AG65" s="201">
        <v>11.95</v>
      </c>
      <c r="AH65" s="201">
        <v>0</v>
      </c>
      <c r="AI65" s="201">
        <v>20</v>
      </c>
      <c r="AJ65" s="201">
        <v>0</v>
      </c>
      <c r="AK65" s="201">
        <v>53.95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17.7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3.25</v>
      </c>
      <c r="L66" s="201">
        <v>320</v>
      </c>
      <c r="M66" s="201">
        <v>13.18</v>
      </c>
      <c r="N66" s="201">
        <v>33.76</v>
      </c>
      <c r="O66" s="201">
        <v>0</v>
      </c>
      <c r="P66" s="201">
        <v>35.11</v>
      </c>
      <c r="Q66" s="201">
        <v>1.55</v>
      </c>
      <c r="R66" s="201">
        <v>6.68</v>
      </c>
      <c r="S66" s="201">
        <v>4.1500000000000004</v>
      </c>
      <c r="T66" s="201">
        <v>0</v>
      </c>
      <c r="U66" s="201">
        <v>59.84</v>
      </c>
      <c r="V66" s="201">
        <v>0</v>
      </c>
      <c r="W66" s="201">
        <v>0</v>
      </c>
      <c r="X66" s="201">
        <v>22.16</v>
      </c>
      <c r="Y66" s="201">
        <v>0</v>
      </c>
      <c r="Z66" s="201">
        <v>19.3</v>
      </c>
      <c r="AA66" s="201">
        <v>6.52</v>
      </c>
      <c r="AB66" s="201">
        <v>0</v>
      </c>
      <c r="AC66" s="201">
        <v>10.95</v>
      </c>
      <c r="AD66" s="201">
        <v>0</v>
      </c>
      <c r="AE66" s="201">
        <v>0</v>
      </c>
      <c r="AF66" s="201">
        <v>0</v>
      </c>
      <c r="AG66" s="201">
        <v>11.95</v>
      </c>
      <c r="AH66" s="201">
        <v>0</v>
      </c>
      <c r="AI66" s="201">
        <v>20</v>
      </c>
      <c r="AJ66" s="201">
        <v>0</v>
      </c>
      <c r="AK66" s="201">
        <v>53.95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17.7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3.19</v>
      </c>
      <c r="L67" s="201">
        <v>320</v>
      </c>
      <c r="M67" s="201">
        <v>13.18</v>
      </c>
      <c r="N67" s="201">
        <v>33.76</v>
      </c>
      <c r="O67" s="201">
        <v>0</v>
      </c>
      <c r="P67" s="201">
        <v>35.11</v>
      </c>
      <c r="Q67" s="201">
        <v>1.54</v>
      </c>
      <c r="R67" s="201">
        <v>6.28</v>
      </c>
      <c r="S67" s="201">
        <v>3.7</v>
      </c>
      <c r="T67" s="201">
        <v>0</v>
      </c>
      <c r="U67" s="201">
        <v>59.84</v>
      </c>
      <c r="V67" s="201">
        <v>0</v>
      </c>
      <c r="W67" s="201">
        <v>0</v>
      </c>
      <c r="X67" s="201">
        <v>0</v>
      </c>
      <c r="Y67" s="201">
        <v>0</v>
      </c>
      <c r="Z67" s="201">
        <v>19.3</v>
      </c>
      <c r="AA67" s="201">
        <v>6.52</v>
      </c>
      <c r="AB67" s="201">
        <v>0</v>
      </c>
      <c r="AC67" s="201">
        <v>10.95</v>
      </c>
      <c r="AD67" s="201">
        <v>0</v>
      </c>
      <c r="AE67" s="201">
        <v>0</v>
      </c>
      <c r="AF67" s="201">
        <v>0</v>
      </c>
      <c r="AG67" s="201">
        <v>11.95</v>
      </c>
      <c r="AH67" s="201">
        <v>0</v>
      </c>
      <c r="AI67" s="201">
        <v>20</v>
      </c>
      <c r="AJ67" s="201">
        <v>0</v>
      </c>
      <c r="AK67" s="201">
        <v>50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17.7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3.25</v>
      </c>
      <c r="L68" s="201">
        <v>320</v>
      </c>
      <c r="M68" s="201">
        <v>13.18</v>
      </c>
      <c r="N68" s="201">
        <v>33.76</v>
      </c>
      <c r="O68" s="201">
        <v>0</v>
      </c>
      <c r="P68" s="201">
        <v>35.11</v>
      </c>
      <c r="Q68" s="201">
        <v>1.54</v>
      </c>
      <c r="R68" s="201">
        <v>6.49</v>
      </c>
      <c r="S68" s="201">
        <v>3.7</v>
      </c>
      <c r="T68" s="201">
        <v>0</v>
      </c>
      <c r="U68" s="201">
        <v>59.84</v>
      </c>
      <c r="V68" s="201">
        <v>0</v>
      </c>
      <c r="W68" s="201">
        <v>0</v>
      </c>
      <c r="X68" s="201">
        <v>0</v>
      </c>
      <c r="Y68" s="201">
        <v>0</v>
      </c>
      <c r="Z68" s="201">
        <v>19.3</v>
      </c>
      <c r="AA68" s="201">
        <v>6.52</v>
      </c>
      <c r="AB68" s="201">
        <v>0</v>
      </c>
      <c r="AC68" s="201">
        <v>10.95</v>
      </c>
      <c r="AD68" s="201">
        <v>0</v>
      </c>
      <c r="AE68" s="201">
        <v>0</v>
      </c>
      <c r="AF68" s="201">
        <v>0</v>
      </c>
      <c r="AG68" s="201">
        <v>11.95</v>
      </c>
      <c r="AH68" s="201">
        <v>0</v>
      </c>
      <c r="AI68" s="201">
        <v>20</v>
      </c>
      <c r="AJ68" s="201">
        <v>0</v>
      </c>
      <c r="AK68" s="201">
        <v>50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17.7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3.19</v>
      </c>
      <c r="L69" s="201">
        <v>320</v>
      </c>
      <c r="M69" s="201">
        <v>13.18</v>
      </c>
      <c r="N69" s="201">
        <v>33.76</v>
      </c>
      <c r="O69" s="201">
        <v>0</v>
      </c>
      <c r="P69" s="201">
        <v>35.11</v>
      </c>
      <c r="Q69" s="201">
        <v>1.5</v>
      </c>
      <c r="R69" s="201">
        <v>6.38</v>
      </c>
      <c r="S69" s="201">
        <v>3.44</v>
      </c>
      <c r="T69" s="201">
        <v>0</v>
      </c>
      <c r="U69" s="201">
        <v>59.84</v>
      </c>
      <c r="V69" s="201">
        <v>0</v>
      </c>
      <c r="W69" s="201">
        <v>0</v>
      </c>
      <c r="X69" s="201">
        <v>0</v>
      </c>
      <c r="Y69" s="201">
        <v>0</v>
      </c>
      <c r="Z69" s="201">
        <v>19.63</v>
      </c>
      <c r="AA69" s="201">
        <v>6.65</v>
      </c>
      <c r="AB69" s="201">
        <v>0</v>
      </c>
      <c r="AC69" s="201">
        <v>10.95</v>
      </c>
      <c r="AD69" s="201">
        <v>0</v>
      </c>
      <c r="AE69" s="201">
        <v>0</v>
      </c>
      <c r="AF69" s="201">
        <v>0</v>
      </c>
      <c r="AG69" s="201">
        <v>11.95</v>
      </c>
      <c r="AH69" s="201">
        <v>0</v>
      </c>
      <c r="AI69" s="201">
        <v>20</v>
      </c>
      <c r="AJ69" s="201">
        <v>0</v>
      </c>
      <c r="AK69" s="201">
        <v>50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14.67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3.19</v>
      </c>
      <c r="L70" s="201">
        <v>320</v>
      </c>
      <c r="M70" s="201">
        <v>13.18</v>
      </c>
      <c r="N70" s="201">
        <v>33.76</v>
      </c>
      <c r="O70" s="201">
        <v>0</v>
      </c>
      <c r="P70" s="201">
        <v>35.11</v>
      </c>
      <c r="Q70" s="201">
        <v>1.5</v>
      </c>
      <c r="R70" s="201">
        <v>6.38</v>
      </c>
      <c r="S70" s="201">
        <v>3.44</v>
      </c>
      <c r="T70" s="201">
        <v>0</v>
      </c>
      <c r="U70" s="201">
        <v>59.84</v>
      </c>
      <c r="V70" s="201">
        <v>0</v>
      </c>
      <c r="W70" s="201">
        <v>0</v>
      </c>
      <c r="X70" s="201">
        <v>0</v>
      </c>
      <c r="Y70" s="201">
        <v>0</v>
      </c>
      <c r="Z70" s="201">
        <v>19.63</v>
      </c>
      <c r="AA70" s="201">
        <v>6.65</v>
      </c>
      <c r="AB70" s="201">
        <v>0</v>
      </c>
      <c r="AC70" s="201">
        <v>10.95</v>
      </c>
      <c r="AD70" s="201">
        <v>0</v>
      </c>
      <c r="AE70" s="201">
        <v>0</v>
      </c>
      <c r="AF70" s="201">
        <v>0</v>
      </c>
      <c r="AG70" s="201">
        <v>11.95</v>
      </c>
      <c r="AH70" s="201">
        <v>0</v>
      </c>
      <c r="AI70" s="201">
        <v>20</v>
      </c>
      <c r="AJ70" s="201">
        <v>0</v>
      </c>
      <c r="AK70" s="201">
        <v>50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12.37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3.14</v>
      </c>
      <c r="L71" s="201">
        <v>320</v>
      </c>
      <c r="M71" s="201">
        <v>13.18</v>
      </c>
      <c r="N71" s="201">
        <v>33.76</v>
      </c>
      <c r="O71" s="201">
        <v>0</v>
      </c>
      <c r="P71" s="201">
        <v>35.11</v>
      </c>
      <c r="Q71" s="201">
        <v>1.5</v>
      </c>
      <c r="R71" s="201">
        <v>6.38</v>
      </c>
      <c r="S71" s="201">
        <v>3.44</v>
      </c>
      <c r="T71" s="201">
        <v>0</v>
      </c>
      <c r="U71" s="201">
        <v>59.84</v>
      </c>
      <c r="V71" s="201">
        <v>0</v>
      </c>
      <c r="W71" s="201">
        <v>0</v>
      </c>
      <c r="X71" s="201">
        <v>0</v>
      </c>
      <c r="Y71" s="201">
        <v>0</v>
      </c>
      <c r="Z71" s="201">
        <v>19.63</v>
      </c>
      <c r="AA71" s="201">
        <v>6.65</v>
      </c>
      <c r="AB71" s="201">
        <v>0</v>
      </c>
      <c r="AC71" s="201">
        <v>10.95</v>
      </c>
      <c r="AD71" s="201">
        <v>0</v>
      </c>
      <c r="AE71" s="201">
        <v>0</v>
      </c>
      <c r="AF71" s="201">
        <v>0</v>
      </c>
      <c r="AG71" s="201">
        <v>11.95</v>
      </c>
      <c r="AH71" s="201">
        <v>0</v>
      </c>
      <c r="AI71" s="201">
        <v>20</v>
      </c>
      <c r="AJ71" s="201">
        <v>0</v>
      </c>
      <c r="AK71" s="201">
        <v>50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10.54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3.08</v>
      </c>
      <c r="L72" s="201">
        <v>320</v>
      </c>
      <c r="M72" s="201">
        <v>13.18</v>
      </c>
      <c r="N72" s="201">
        <v>33.76</v>
      </c>
      <c r="O72" s="201">
        <v>0</v>
      </c>
      <c r="P72" s="201">
        <v>35.11</v>
      </c>
      <c r="Q72" s="201">
        <v>1.5</v>
      </c>
      <c r="R72" s="201">
        <v>6.38</v>
      </c>
      <c r="S72" s="201">
        <v>3.44</v>
      </c>
      <c r="T72" s="201">
        <v>0</v>
      </c>
      <c r="U72" s="201">
        <v>59.84</v>
      </c>
      <c r="V72" s="201">
        <v>0</v>
      </c>
      <c r="W72" s="201">
        <v>0</v>
      </c>
      <c r="X72" s="201">
        <v>0</v>
      </c>
      <c r="Y72" s="201">
        <v>0</v>
      </c>
      <c r="Z72" s="201">
        <v>19.63</v>
      </c>
      <c r="AA72" s="201">
        <v>6.65</v>
      </c>
      <c r="AB72" s="201">
        <v>0</v>
      </c>
      <c r="AC72" s="201">
        <v>10.95</v>
      </c>
      <c r="AD72" s="201">
        <v>0</v>
      </c>
      <c r="AE72" s="201">
        <v>0</v>
      </c>
      <c r="AF72" s="201">
        <v>0</v>
      </c>
      <c r="AG72" s="201">
        <v>11.95</v>
      </c>
      <c r="AH72" s="201">
        <v>0</v>
      </c>
      <c r="AI72" s="201">
        <v>20</v>
      </c>
      <c r="AJ72" s="201">
        <v>0</v>
      </c>
      <c r="AK72" s="201">
        <v>50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9.5399999999999991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3.14</v>
      </c>
      <c r="L73" s="201">
        <v>320</v>
      </c>
      <c r="M73" s="201">
        <v>13.18</v>
      </c>
      <c r="N73" s="201">
        <v>33.76</v>
      </c>
      <c r="O73" s="201">
        <v>0</v>
      </c>
      <c r="P73" s="201">
        <v>35.11</v>
      </c>
      <c r="Q73" s="201">
        <v>1.5</v>
      </c>
      <c r="R73" s="201">
        <v>6.38</v>
      </c>
      <c r="S73" s="201">
        <v>3.44</v>
      </c>
      <c r="T73" s="201">
        <v>0</v>
      </c>
      <c r="U73" s="201">
        <v>59.84</v>
      </c>
      <c r="V73" s="201">
        <v>0</v>
      </c>
      <c r="W73" s="201">
        <v>0</v>
      </c>
      <c r="X73" s="201">
        <v>0</v>
      </c>
      <c r="Y73" s="201">
        <v>0</v>
      </c>
      <c r="Z73" s="201">
        <v>19.63</v>
      </c>
      <c r="AA73" s="201">
        <v>6.65</v>
      </c>
      <c r="AB73" s="201">
        <v>0</v>
      </c>
      <c r="AC73" s="201">
        <v>10.95</v>
      </c>
      <c r="AD73" s="201">
        <v>0</v>
      </c>
      <c r="AE73" s="201">
        <v>0</v>
      </c>
      <c r="AF73" s="201">
        <v>0</v>
      </c>
      <c r="AG73" s="201">
        <v>11.95</v>
      </c>
      <c r="AH73" s="201">
        <v>0</v>
      </c>
      <c r="AI73" s="201">
        <v>20</v>
      </c>
      <c r="AJ73" s="201">
        <v>0</v>
      </c>
      <c r="AK73" s="201">
        <v>50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8.52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3.08</v>
      </c>
      <c r="L74" s="201">
        <v>320</v>
      </c>
      <c r="M74" s="201">
        <v>13.18</v>
      </c>
      <c r="N74" s="201">
        <v>33.76</v>
      </c>
      <c r="O74" s="201">
        <v>0</v>
      </c>
      <c r="P74" s="201">
        <v>35.11</v>
      </c>
      <c r="Q74" s="201">
        <v>1.5</v>
      </c>
      <c r="R74" s="201">
        <v>6.38</v>
      </c>
      <c r="S74" s="201">
        <v>3.44</v>
      </c>
      <c r="T74" s="201">
        <v>0</v>
      </c>
      <c r="U74" s="201">
        <v>59.84</v>
      </c>
      <c r="V74" s="201">
        <v>0</v>
      </c>
      <c r="W74" s="201">
        <v>0</v>
      </c>
      <c r="X74" s="201">
        <v>0</v>
      </c>
      <c r="Y74" s="201">
        <v>0</v>
      </c>
      <c r="Z74" s="201">
        <v>19.63</v>
      </c>
      <c r="AA74" s="201">
        <v>6.65</v>
      </c>
      <c r="AB74" s="201">
        <v>0</v>
      </c>
      <c r="AC74" s="201">
        <v>11</v>
      </c>
      <c r="AD74" s="201">
        <v>0</v>
      </c>
      <c r="AE74" s="201">
        <v>0</v>
      </c>
      <c r="AF74" s="201">
        <v>0</v>
      </c>
      <c r="AG74" s="201">
        <v>11.95</v>
      </c>
      <c r="AH74" s="201">
        <v>0</v>
      </c>
      <c r="AI74" s="201">
        <v>20</v>
      </c>
      <c r="AJ74" s="201">
        <v>0</v>
      </c>
      <c r="AK74" s="201">
        <v>50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6.02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3.25</v>
      </c>
      <c r="L75" s="201">
        <v>320</v>
      </c>
      <c r="M75" s="201">
        <v>13.18</v>
      </c>
      <c r="N75" s="201">
        <v>33.76</v>
      </c>
      <c r="O75" s="201">
        <v>0</v>
      </c>
      <c r="P75" s="201">
        <v>35.47</v>
      </c>
      <c r="Q75" s="201">
        <v>3.23</v>
      </c>
      <c r="R75" s="201">
        <v>10.96</v>
      </c>
      <c r="S75" s="201">
        <v>7.82</v>
      </c>
      <c r="T75" s="201">
        <v>0</v>
      </c>
      <c r="U75" s="201">
        <v>59.84</v>
      </c>
      <c r="V75" s="201">
        <v>4.22</v>
      </c>
      <c r="W75" s="201">
        <v>10.31</v>
      </c>
      <c r="X75" s="201">
        <v>44.39</v>
      </c>
      <c r="Y75" s="201">
        <v>0</v>
      </c>
      <c r="Z75" s="201">
        <v>25.89</v>
      </c>
      <c r="AA75" s="201">
        <v>14.16</v>
      </c>
      <c r="AB75" s="201">
        <v>0</v>
      </c>
      <c r="AC75" s="201">
        <v>8.7799999999999994</v>
      </c>
      <c r="AD75" s="201">
        <v>0</v>
      </c>
      <c r="AE75" s="201">
        <v>0</v>
      </c>
      <c r="AF75" s="201">
        <v>0</v>
      </c>
      <c r="AG75" s="201">
        <v>11.95</v>
      </c>
      <c r="AH75" s="201">
        <v>0</v>
      </c>
      <c r="AI75" s="201">
        <v>20</v>
      </c>
      <c r="AJ75" s="201">
        <v>0</v>
      </c>
      <c r="AK75" s="201">
        <v>50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2.75</v>
      </c>
      <c r="L76" s="201">
        <v>320</v>
      </c>
      <c r="M76" s="201">
        <v>13.18</v>
      </c>
      <c r="N76" s="201">
        <v>33.76</v>
      </c>
      <c r="O76" s="201">
        <v>0</v>
      </c>
      <c r="P76" s="201">
        <v>35.17</v>
      </c>
      <c r="Q76" s="201">
        <v>3.23</v>
      </c>
      <c r="R76" s="201">
        <v>11.27</v>
      </c>
      <c r="S76" s="201">
        <v>7.82</v>
      </c>
      <c r="T76" s="201">
        <v>0</v>
      </c>
      <c r="U76" s="201">
        <v>59.84</v>
      </c>
      <c r="V76" s="201">
        <v>4.22</v>
      </c>
      <c r="W76" s="201">
        <v>10.31</v>
      </c>
      <c r="X76" s="201">
        <v>44.39</v>
      </c>
      <c r="Y76" s="201">
        <v>0</v>
      </c>
      <c r="Z76" s="201">
        <v>25.89</v>
      </c>
      <c r="AA76" s="201">
        <v>14.16</v>
      </c>
      <c r="AB76" s="201">
        <v>0</v>
      </c>
      <c r="AC76" s="201">
        <v>9.66</v>
      </c>
      <c r="AD76" s="201">
        <v>0</v>
      </c>
      <c r="AE76" s="201">
        <v>0</v>
      </c>
      <c r="AF76" s="201">
        <v>0</v>
      </c>
      <c r="AG76" s="201">
        <v>11.95</v>
      </c>
      <c r="AH76" s="201">
        <v>0</v>
      </c>
      <c r="AI76" s="201">
        <v>20</v>
      </c>
      <c r="AJ76" s="201">
        <v>0</v>
      </c>
      <c r="AK76" s="201">
        <v>50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2.85</v>
      </c>
      <c r="L77" s="201">
        <v>320</v>
      </c>
      <c r="M77" s="201">
        <v>13.18</v>
      </c>
      <c r="N77" s="201">
        <v>33.76</v>
      </c>
      <c r="O77" s="201">
        <v>0</v>
      </c>
      <c r="P77" s="201">
        <v>35.17</v>
      </c>
      <c r="Q77" s="201">
        <v>3.23</v>
      </c>
      <c r="R77" s="201">
        <v>11.3</v>
      </c>
      <c r="S77" s="201">
        <v>7.81</v>
      </c>
      <c r="T77" s="201">
        <v>0</v>
      </c>
      <c r="U77" s="201">
        <v>59.84</v>
      </c>
      <c r="V77" s="201">
        <v>4.22</v>
      </c>
      <c r="W77" s="201">
        <v>10.31</v>
      </c>
      <c r="X77" s="201">
        <v>44.4</v>
      </c>
      <c r="Y77" s="201">
        <v>0</v>
      </c>
      <c r="Z77" s="201">
        <v>37.61</v>
      </c>
      <c r="AA77" s="201">
        <v>26.62</v>
      </c>
      <c r="AB77" s="201">
        <v>0</v>
      </c>
      <c r="AC77" s="201">
        <v>8.7799999999999994</v>
      </c>
      <c r="AD77" s="201">
        <v>0</v>
      </c>
      <c r="AE77" s="201">
        <v>0</v>
      </c>
      <c r="AF77" s="201">
        <v>0</v>
      </c>
      <c r="AG77" s="201">
        <v>11.95</v>
      </c>
      <c r="AH77" s="201">
        <v>0</v>
      </c>
      <c r="AI77" s="201">
        <v>20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2.8</v>
      </c>
      <c r="L78" s="201">
        <v>320</v>
      </c>
      <c r="M78" s="201">
        <v>13.18</v>
      </c>
      <c r="N78" s="201">
        <v>33.76</v>
      </c>
      <c r="O78" s="201">
        <v>0</v>
      </c>
      <c r="P78" s="201">
        <v>35.17</v>
      </c>
      <c r="Q78" s="201">
        <v>3.23</v>
      </c>
      <c r="R78" s="201">
        <v>11.3</v>
      </c>
      <c r="S78" s="201">
        <v>7.81</v>
      </c>
      <c r="T78" s="201">
        <v>0</v>
      </c>
      <c r="U78" s="201">
        <v>59.84</v>
      </c>
      <c r="V78" s="201">
        <v>4.22</v>
      </c>
      <c r="W78" s="201">
        <v>10.31</v>
      </c>
      <c r="X78" s="201">
        <v>44.4</v>
      </c>
      <c r="Y78" s="201">
        <v>0</v>
      </c>
      <c r="Z78" s="201">
        <v>37.61</v>
      </c>
      <c r="AA78" s="201">
        <v>26.62</v>
      </c>
      <c r="AB78" s="201">
        <v>0</v>
      </c>
      <c r="AC78" s="201">
        <v>8.7799999999999994</v>
      </c>
      <c r="AD78" s="201">
        <v>0</v>
      </c>
      <c r="AE78" s="201">
        <v>0</v>
      </c>
      <c r="AF78" s="201">
        <v>0</v>
      </c>
      <c r="AG78" s="201">
        <v>11.95</v>
      </c>
      <c r="AH78" s="201">
        <v>0</v>
      </c>
      <c r="AI78" s="201">
        <v>19.350000000000001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319.17</v>
      </c>
      <c r="M79" s="201">
        <v>13.18</v>
      </c>
      <c r="N79" s="201">
        <v>33.76</v>
      </c>
      <c r="O79" s="201">
        <v>0</v>
      </c>
      <c r="P79" s="201">
        <v>35.11</v>
      </c>
      <c r="Q79" s="201">
        <v>3.23</v>
      </c>
      <c r="R79" s="201">
        <v>12.55</v>
      </c>
      <c r="S79" s="201">
        <v>7.82</v>
      </c>
      <c r="T79" s="201">
        <v>0</v>
      </c>
      <c r="U79" s="201">
        <v>59.84</v>
      </c>
      <c r="V79" s="201">
        <v>4.22</v>
      </c>
      <c r="W79" s="201">
        <v>10.3</v>
      </c>
      <c r="X79" s="201">
        <v>44.39</v>
      </c>
      <c r="Y79" s="201">
        <v>0</v>
      </c>
      <c r="Z79" s="201">
        <v>37.950000000000003</v>
      </c>
      <c r="AA79" s="201">
        <v>27.03</v>
      </c>
      <c r="AB79" s="201">
        <v>0</v>
      </c>
      <c r="AC79" s="201">
        <v>11</v>
      </c>
      <c r="AD79" s="201">
        <v>0</v>
      </c>
      <c r="AE79" s="201">
        <v>0</v>
      </c>
      <c r="AF79" s="201">
        <v>0</v>
      </c>
      <c r="AG79" s="201">
        <v>11.95</v>
      </c>
      <c r="AH79" s="201">
        <v>0</v>
      </c>
      <c r="AI79" s="201">
        <v>20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319.17</v>
      </c>
      <c r="M80" s="201">
        <v>13.18</v>
      </c>
      <c r="N80" s="201">
        <v>33.76</v>
      </c>
      <c r="O80" s="201">
        <v>0</v>
      </c>
      <c r="P80" s="201">
        <v>35.11</v>
      </c>
      <c r="Q80" s="201">
        <v>3.23</v>
      </c>
      <c r="R80" s="201">
        <v>12.55</v>
      </c>
      <c r="S80" s="201">
        <v>7.82</v>
      </c>
      <c r="T80" s="201">
        <v>0</v>
      </c>
      <c r="U80" s="201">
        <v>59.84</v>
      </c>
      <c r="V80" s="201">
        <v>4.22</v>
      </c>
      <c r="W80" s="201">
        <v>10.3</v>
      </c>
      <c r="X80" s="201">
        <v>44.39</v>
      </c>
      <c r="Y80" s="201">
        <v>0</v>
      </c>
      <c r="Z80" s="201">
        <v>37.950000000000003</v>
      </c>
      <c r="AA80" s="201">
        <v>27.03</v>
      </c>
      <c r="AB80" s="201">
        <v>0</v>
      </c>
      <c r="AC80" s="201">
        <v>11</v>
      </c>
      <c r="AD80" s="201">
        <v>0</v>
      </c>
      <c r="AE80" s="201">
        <v>0</v>
      </c>
      <c r="AF80" s="201">
        <v>0</v>
      </c>
      <c r="AG80" s="201">
        <v>11.95</v>
      </c>
      <c r="AH80" s="201">
        <v>0</v>
      </c>
      <c r="AI80" s="201">
        <v>20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313.22000000000003</v>
      </c>
      <c r="M81" s="201">
        <v>13.18</v>
      </c>
      <c r="N81" s="201">
        <v>33.76</v>
      </c>
      <c r="O81" s="201">
        <v>0</v>
      </c>
      <c r="P81" s="201">
        <v>35.11</v>
      </c>
      <c r="Q81" s="201">
        <v>3.23</v>
      </c>
      <c r="R81" s="201">
        <v>12.55</v>
      </c>
      <c r="S81" s="201">
        <v>7.82</v>
      </c>
      <c r="T81" s="201">
        <v>0</v>
      </c>
      <c r="U81" s="201">
        <v>59.84</v>
      </c>
      <c r="V81" s="201">
        <v>4.2300000000000004</v>
      </c>
      <c r="W81" s="201">
        <v>10.31</v>
      </c>
      <c r="X81" s="201">
        <v>44.4</v>
      </c>
      <c r="Y81" s="201">
        <v>0</v>
      </c>
      <c r="Z81" s="201">
        <v>37.49</v>
      </c>
      <c r="AA81" s="201">
        <v>26.7</v>
      </c>
      <c r="AB81" s="201">
        <v>0</v>
      </c>
      <c r="AC81" s="201">
        <v>8.5299999999999994</v>
      </c>
      <c r="AD81" s="201">
        <v>0</v>
      </c>
      <c r="AE81" s="201">
        <v>0</v>
      </c>
      <c r="AF81" s="201">
        <v>0</v>
      </c>
      <c r="AG81" s="201">
        <v>11.95</v>
      </c>
      <c r="AH81" s="201">
        <v>0</v>
      </c>
      <c r="AI81" s="201">
        <v>20</v>
      </c>
      <c r="AJ81" s="201">
        <v>0</v>
      </c>
      <c r="AK81" s="201">
        <v>-2.1800000000000002</v>
      </c>
      <c r="AL81" s="201">
        <v>6.53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313.22000000000003</v>
      </c>
      <c r="M82" s="201">
        <v>13.18</v>
      </c>
      <c r="N82" s="201">
        <v>33.76</v>
      </c>
      <c r="O82" s="201">
        <v>0</v>
      </c>
      <c r="P82" s="201">
        <v>35.11</v>
      </c>
      <c r="Q82" s="201">
        <v>3.23</v>
      </c>
      <c r="R82" s="201">
        <v>12.55</v>
      </c>
      <c r="S82" s="201">
        <v>7.82</v>
      </c>
      <c r="T82" s="201">
        <v>0</v>
      </c>
      <c r="U82" s="201">
        <v>59.84</v>
      </c>
      <c r="V82" s="201">
        <v>4.2300000000000004</v>
      </c>
      <c r="W82" s="201">
        <v>10.31</v>
      </c>
      <c r="X82" s="201">
        <v>44.4</v>
      </c>
      <c r="Y82" s="201">
        <v>0</v>
      </c>
      <c r="Z82" s="201">
        <v>37.49</v>
      </c>
      <c r="AA82" s="201">
        <v>26.7</v>
      </c>
      <c r="AB82" s="201">
        <v>0</v>
      </c>
      <c r="AC82" s="201">
        <v>11</v>
      </c>
      <c r="AD82" s="201">
        <v>0</v>
      </c>
      <c r="AE82" s="201">
        <v>0</v>
      </c>
      <c r="AF82" s="201">
        <v>0</v>
      </c>
      <c r="AG82" s="201">
        <v>11.95</v>
      </c>
      <c r="AH82" s="201">
        <v>0</v>
      </c>
      <c r="AI82" s="201">
        <v>20</v>
      </c>
      <c r="AJ82" s="201">
        <v>0</v>
      </c>
      <c r="AK82" s="201">
        <v>-2.1800000000000002</v>
      </c>
      <c r="AL82" s="201">
        <v>6.53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5.34</v>
      </c>
      <c r="L83" s="201">
        <v>314.14</v>
      </c>
      <c r="M83" s="201">
        <v>13.18</v>
      </c>
      <c r="N83" s="201">
        <v>33.76</v>
      </c>
      <c r="O83" s="201">
        <v>0</v>
      </c>
      <c r="P83" s="201">
        <v>35.11</v>
      </c>
      <c r="Q83" s="201">
        <v>3.23</v>
      </c>
      <c r="R83" s="201">
        <v>12.55</v>
      </c>
      <c r="S83" s="201">
        <v>7.82</v>
      </c>
      <c r="T83" s="201">
        <v>0</v>
      </c>
      <c r="U83" s="201">
        <v>51.66</v>
      </c>
      <c r="V83" s="201">
        <v>4.2300000000000004</v>
      </c>
      <c r="W83" s="201">
        <v>10.31</v>
      </c>
      <c r="X83" s="201">
        <v>44.4</v>
      </c>
      <c r="Y83" s="201">
        <v>0</v>
      </c>
      <c r="Z83" s="201">
        <v>37.49</v>
      </c>
      <c r="AA83" s="201">
        <v>26.7</v>
      </c>
      <c r="AB83" s="201">
        <v>0</v>
      </c>
      <c r="AC83" s="201">
        <v>8.7799999999999994</v>
      </c>
      <c r="AD83" s="201">
        <v>0</v>
      </c>
      <c r="AE83" s="201">
        <v>0</v>
      </c>
      <c r="AF83" s="201">
        <v>0</v>
      </c>
      <c r="AG83" s="201">
        <v>11.95</v>
      </c>
      <c r="AH83" s="201">
        <v>0</v>
      </c>
      <c r="AI83" s="201">
        <v>20</v>
      </c>
      <c r="AJ83" s="201">
        <v>0</v>
      </c>
      <c r="AK83" s="201">
        <v>-2.1800000000000002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314.14</v>
      </c>
      <c r="M84" s="201">
        <v>13.18</v>
      </c>
      <c r="N84" s="201">
        <v>33.76</v>
      </c>
      <c r="O84" s="201">
        <v>0</v>
      </c>
      <c r="P84" s="201">
        <v>35.11</v>
      </c>
      <c r="Q84" s="201">
        <v>3.23</v>
      </c>
      <c r="R84" s="201">
        <v>12.55</v>
      </c>
      <c r="S84" s="201">
        <v>7.82</v>
      </c>
      <c r="T84" s="201">
        <v>0</v>
      </c>
      <c r="U84" s="201">
        <v>51.66</v>
      </c>
      <c r="V84" s="201">
        <v>4.2300000000000004</v>
      </c>
      <c r="W84" s="201">
        <v>10.31</v>
      </c>
      <c r="X84" s="201">
        <v>44.4</v>
      </c>
      <c r="Y84" s="201">
        <v>0</v>
      </c>
      <c r="Z84" s="201">
        <v>37.49</v>
      </c>
      <c r="AA84" s="201">
        <v>26.7</v>
      </c>
      <c r="AB84" s="201">
        <v>0</v>
      </c>
      <c r="AC84" s="201">
        <v>8.7799999999999994</v>
      </c>
      <c r="AD84" s="201">
        <v>0</v>
      </c>
      <c r="AE84" s="201">
        <v>0</v>
      </c>
      <c r="AF84" s="201">
        <v>0</v>
      </c>
      <c r="AG84" s="201">
        <v>11.95</v>
      </c>
      <c r="AH84" s="201">
        <v>0</v>
      </c>
      <c r="AI84" s="201">
        <v>20</v>
      </c>
      <c r="AJ84" s="201">
        <v>0</v>
      </c>
      <c r="AK84" s="201">
        <v>-2.1800000000000002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314.14</v>
      </c>
      <c r="M85" s="201">
        <v>13.18</v>
      </c>
      <c r="N85" s="201">
        <v>33.76</v>
      </c>
      <c r="O85" s="201">
        <v>0</v>
      </c>
      <c r="P85" s="201">
        <v>35.090000000000003</v>
      </c>
      <c r="Q85" s="201">
        <v>3.23</v>
      </c>
      <c r="R85" s="201">
        <v>12.55</v>
      </c>
      <c r="S85" s="201">
        <v>7.82</v>
      </c>
      <c r="T85" s="201">
        <v>0</v>
      </c>
      <c r="U85" s="201">
        <v>51.66</v>
      </c>
      <c r="V85" s="201">
        <v>4.2300000000000004</v>
      </c>
      <c r="W85" s="201">
        <v>10.31</v>
      </c>
      <c r="X85" s="201">
        <v>44.4</v>
      </c>
      <c r="Y85" s="201">
        <v>0</v>
      </c>
      <c r="Z85" s="201">
        <v>37.49</v>
      </c>
      <c r="AA85" s="201">
        <v>26.7</v>
      </c>
      <c r="AB85" s="201">
        <v>0</v>
      </c>
      <c r="AC85" s="201">
        <v>8.7799999999999994</v>
      </c>
      <c r="AD85" s="201">
        <v>0</v>
      </c>
      <c r="AE85" s="201">
        <v>0</v>
      </c>
      <c r="AF85" s="201">
        <v>0</v>
      </c>
      <c r="AG85" s="201">
        <v>11.95</v>
      </c>
      <c r="AH85" s="201">
        <v>0</v>
      </c>
      <c r="AI85" s="201">
        <v>20</v>
      </c>
      <c r="AJ85" s="201">
        <v>0</v>
      </c>
      <c r="AK85" s="201">
        <v>50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314.14</v>
      </c>
      <c r="M86" s="201">
        <v>13.18</v>
      </c>
      <c r="N86" s="201">
        <v>33.76</v>
      </c>
      <c r="O86" s="201">
        <v>0</v>
      </c>
      <c r="P86" s="201">
        <v>35.090000000000003</v>
      </c>
      <c r="Q86" s="201">
        <v>3.23</v>
      </c>
      <c r="R86" s="201">
        <v>12.55</v>
      </c>
      <c r="S86" s="201">
        <v>7.82</v>
      </c>
      <c r="T86" s="201">
        <v>0</v>
      </c>
      <c r="U86" s="201">
        <v>51.66</v>
      </c>
      <c r="V86" s="201">
        <v>4.2300000000000004</v>
      </c>
      <c r="W86" s="201">
        <v>10.31</v>
      </c>
      <c r="X86" s="201">
        <v>44.4</v>
      </c>
      <c r="Y86" s="201">
        <v>0</v>
      </c>
      <c r="Z86" s="201">
        <v>37.49</v>
      </c>
      <c r="AA86" s="201">
        <v>26.7</v>
      </c>
      <c r="AB86" s="201">
        <v>0</v>
      </c>
      <c r="AC86" s="201">
        <v>11</v>
      </c>
      <c r="AD86" s="201">
        <v>0</v>
      </c>
      <c r="AE86" s="201">
        <v>0</v>
      </c>
      <c r="AF86" s="201">
        <v>0</v>
      </c>
      <c r="AG86" s="201">
        <v>11.95</v>
      </c>
      <c r="AH86" s="201">
        <v>0</v>
      </c>
      <c r="AI86" s="201">
        <v>20</v>
      </c>
      <c r="AJ86" s="201">
        <v>0</v>
      </c>
      <c r="AK86" s="201">
        <v>50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3.31</v>
      </c>
      <c r="L87" s="201">
        <v>314.14</v>
      </c>
      <c r="M87" s="201">
        <v>13.18</v>
      </c>
      <c r="N87" s="201">
        <v>33.76</v>
      </c>
      <c r="O87" s="201">
        <v>0</v>
      </c>
      <c r="P87" s="201">
        <v>35.090000000000003</v>
      </c>
      <c r="Q87" s="201">
        <v>3.23</v>
      </c>
      <c r="R87" s="201">
        <v>12.55</v>
      </c>
      <c r="S87" s="201">
        <v>7.82</v>
      </c>
      <c r="T87" s="201">
        <v>0</v>
      </c>
      <c r="U87" s="201">
        <v>51.66</v>
      </c>
      <c r="V87" s="201">
        <v>4.2300000000000004</v>
      </c>
      <c r="W87" s="201">
        <v>10.31</v>
      </c>
      <c r="X87" s="201">
        <v>44.4</v>
      </c>
      <c r="Y87" s="201">
        <v>0</v>
      </c>
      <c r="Z87" s="201">
        <v>37.49</v>
      </c>
      <c r="AA87" s="201">
        <v>26.7</v>
      </c>
      <c r="AB87" s="201">
        <v>0</v>
      </c>
      <c r="AC87" s="201">
        <v>11</v>
      </c>
      <c r="AD87" s="201">
        <v>0</v>
      </c>
      <c r="AE87" s="201">
        <v>0</v>
      </c>
      <c r="AF87" s="201">
        <v>0</v>
      </c>
      <c r="AG87" s="201">
        <v>11.95</v>
      </c>
      <c r="AH87" s="201">
        <v>0</v>
      </c>
      <c r="AI87" s="201">
        <v>20</v>
      </c>
      <c r="AJ87" s="201">
        <v>0</v>
      </c>
      <c r="AK87" s="201">
        <v>50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3.33</v>
      </c>
      <c r="L88" s="201">
        <v>314.14</v>
      </c>
      <c r="M88" s="201">
        <v>13.18</v>
      </c>
      <c r="N88" s="201">
        <v>33.76</v>
      </c>
      <c r="O88" s="201">
        <v>0</v>
      </c>
      <c r="P88" s="201">
        <v>35.090000000000003</v>
      </c>
      <c r="Q88" s="201">
        <v>3.23</v>
      </c>
      <c r="R88" s="201">
        <v>12.55</v>
      </c>
      <c r="S88" s="201">
        <v>7.82</v>
      </c>
      <c r="T88" s="201">
        <v>0</v>
      </c>
      <c r="U88" s="201">
        <v>51.66</v>
      </c>
      <c r="V88" s="201">
        <v>4.2300000000000004</v>
      </c>
      <c r="W88" s="201">
        <v>10.31</v>
      </c>
      <c r="X88" s="201">
        <v>44.4</v>
      </c>
      <c r="Y88" s="201">
        <v>0</v>
      </c>
      <c r="Z88" s="201">
        <v>37.49</v>
      </c>
      <c r="AA88" s="201">
        <v>26.7</v>
      </c>
      <c r="AB88" s="201">
        <v>0</v>
      </c>
      <c r="AC88" s="201">
        <v>11</v>
      </c>
      <c r="AD88" s="201">
        <v>0</v>
      </c>
      <c r="AE88" s="201">
        <v>0</v>
      </c>
      <c r="AF88" s="201">
        <v>0</v>
      </c>
      <c r="AG88" s="201">
        <v>11.95</v>
      </c>
      <c r="AH88" s="201">
        <v>0</v>
      </c>
      <c r="AI88" s="201">
        <v>20</v>
      </c>
      <c r="AJ88" s="201">
        <v>0</v>
      </c>
      <c r="AK88" s="201">
        <v>50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3.31</v>
      </c>
      <c r="L89" s="201">
        <v>314.14</v>
      </c>
      <c r="M89" s="201">
        <v>13.18</v>
      </c>
      <c r="N89" s="201">
        <v>33.76</v>
      </c>
      <c r="O89" s="201">
        <v>0</v>
      </c>
      <c r="P89" s="201">
        <v>35.090000000000003</v>
      </c>
      <c r="Q89" s="201">
        <v>3.23</v>
      </c>
      <c r="R89" s="201">
        <v>12.55</v>
      </c>
      <c r="S89" s="201">
        <v>7.82</v>
      </c>
      <c r="T89" s="201">
        <v>0</v>
      </c>
      <c r="U89" s="201">
        <v>51.66</v>
      </c>
      <c r="V89" s="201">
        <v>4.2300000000000004</v>
      </c>
      <c r="W89" s="201">
        <v>10.31</v>
      </c>
      <c r="X89" s="201">
        <v>44.4</v>
      </c>
      <c r="Y89" s="201">
        <v>0</v>
      </c>
      <c r="Z89" s="201">
        <v>37.49</v>
      </c>
      <c r="AA89" s="201">
        <v>26.7</v>
      </c>
      <c r="AB89" s="201">
        <v>0</v>
      </c>
      <c r="AC89" s="201">
        <v>11</v>
      </c>
      <c r="AD89" s="201">
        <v>0</v>
      </c>
      <c r="AE89" s="201">
        <v>0</v>
      </c>
      <c r="AF89" s="201">
        <v>0</v>
      </c>
      <c r="AG89" s="201">
        <v>11.95</v>
      </c>
      <c r="AH89" s="201">
        <v>0</v>
      </c>
      <c r="AI89" s="201">
        <v>20</v>
      </c>
      <c r="AJ89" s="201">
        <v>0</v>
      </c>
      <c r="AK89" s="201">
        <v>53.7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3.33</v>
      </c>
      <c r="L90" s="201">
        <v>314.14</v>
      </c>
      <c r="M90" s="201">
        <v>13.18</v>
      </c>
      <c r="N90" s="201">
        <v>33.76</v>
      </c>
      <c r="O90" s="201">
        <v>0</v>
      </c>
      <c r="P90" s="201">
        <v>35.090000000000003</v>
      </c>
      <c r="Q90" s="201">
        <v>3.23</v>
      </c>
      <c r="R90" s="201">
        <v>12.55</v>
      </c>
      <c r="S90" s="201">
        <v>7.82</v>
      </c>
      <c r="T90" s="201">
        <v>0</v>
      </c>
      <c r="U90" s="201">
        <v>51.66</v>
      </c>
      <c r="V90" s="201">
        <v>4.2300000000000004</v>
      </c>
      <c r="W90" s="201">
        <v>10.31</v>
      </c>
      <c r="X90" s="201">
        <v>44.4</v>
      </c>
      <c r="Y90" s="201">
        <v>0</v>
      </c>
      <c r="Z90" s="201">
        <v>37.49</v>
      </c>
      <c r="AA90" s="201">
        <v>26.7</v>
      </c>
      <c r="AB90" s="201">
        <v>0</v>
      </c>
      <c r="AC90" s="201">
        <v>11</v>
      </c>
      <c r="AD90" s="201">
        <v>0</v>
      </c>
      <c r="AE90" s="201">
        <v>0</v>
      </c>
      <c r="AF90" s="201">
        <v>0</v>
      </c>
      <c r="AG90" s="201">
        <v>11.95</v>
      </c>
      <c r="AH90" s="201">
        <v>0</v>
      </c>
      <c r="AI90" s="201">
        <v>20</v>
      </c>
      <c r="AJ90" s="201">
        <v>0</v>
      </c>
      <c r="AK90" s="201">
        <v>53.7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3.31</v>
      </c>
      <c r="L91" s="201">
        <v>320</v>
      </c>
      <c r="M91" s="201">
        <v>13.18</v>
      </c>
      <c r="N91" s="201">
        <v>33.76</v>
      </c>
      <c r="O91" s="201">
        <v>0</v>
      </c>
      <c r="P91" s="201">
        <v>35.090000000000003</v>
      </c>
      <c r="Q91" s="201">
        <v>3.23</v>
      </c>
      <c r="R91" s="201">
        <v>12.55</v>
      </c>
      <c r="S91" s="201">
        <v>7.82</v>
      </c>
      <c r="T91" s="201">
        <v>0</v>
      </c>
      <c r="U91" s="201">
        <v>51.66</v>
      </c>
      <c r="V91" s="201">
        <v>4.22</v>
      </c>
      <c r="W91" s="201">
        <v>10.3</v>
      </c>
      <c r="X91" s="201">
        <v>44.4</v>
      </c>
      <c r="Y91" s="201">
        <v>0</v>
      </c>
      <c r="Z91" s="201">
        <v>37.49</v>
      </c>
      <c r="AA91" s="201">
        <v>26.7</v>
      </c>
      <c r="AB91" s="201">
        <v>0</v>
      </c>
      <c r="AC91" s="201">
        <v>11</v>
      </c>
      <c r="AD91" s="201">
        <v>0</v>
      </c>
      <c r="AE91" s="201">
        <v>0</v>
      </c>
      <c r="AF91" s="201">
        <v>0</v>
      </c>
      <c r="AG91" s="201">
        <v>11.95</v>
      </c>
      <c r="AH91" s="201">
        <v>0</v>
      </c>
      <c r="AI91" s="201">
        <v>20</v>
      </c>
      <c r="AJ91" s="201">
        <v>0</v>
      </c>
      <c r="AK91" s="201">
        <v>52.92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3.33</v>
      </c>
      <c r="L92" s="201">
        <v>320</v>
      </c>
      <c r="M92" s="201">
        <v>13.18</v>
      </c>
      <c r="N92" s="201">
        <v>33.76</v>
      </c>
      <c r="O92" s="201">
        <v>0</v>
      </c>
      <c r="P92" s="201">
        <v>35.090000000000003</v>
      </c>
      <c r="Q92" s="201">
        <v>3.23</v>
      </c>
      <c r="R92" s="201">
        <v>12.55</v>
      </c>
      <c r="S92" s="201">
        <v>7.82</v>
      </c>
      <c r="T92" s="201">
        <v>0</v>
      </c>
      <c r="U92" s="201">
        <v>51.66</v>
      </c>
      <c r="V92" s="201">
        <v>4.22</v>
      </c>
      <c r="W92" s="201">
        <v>10.3</v>
      </c>
      <c r="X92" s="201">
        <v>44.4</v>
      </c>
      <c r="Y92" s="201">
        <v>0</v>
      </c>
      <c r="Z92" s="201">
        <v>37.49</v>
      </c>
      <c r="AA92" s="201">
        <v>26.7</v>
      </c>
      <c r="AB92" s="201">
        <v>0</v>
      </c>
      <c r="AC92" s="201">
        <v>11</v>
      </c>
      <c r="AD92" s="201">
        <v>0</v>
      </c>
      <c r="AE92" s="201">
        <v>0</v>
      </c>
      <c r="AF92" s="201">
        <v>0</v>
      </c>
      <c r="AG92" s="201">
        <v>11.95</v>
      </c>
      <c r="AH92" s="201">
        <v>0</v>
      </c>
      <c r="AI92" s="201">
        <v>20</v>
      </c>
      <c r="AJ92" s="201">
        <v>0</v>
      </c>
      <c r="AK92" s="201">
        <v>52.92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3.31</v>
      </c>
      <c r="L93" s="201">
        <v>320</v>
      </c>
      <c r="M93" s="201">
        <v>13.18</v>
      </c>
      <c r="N93" s="201">
        <v>33.76</v>
      </c>
      <c r="O93" s="201">
        <v>0</v>
      </c>
      <c r="P93" s="201">
        <v>35.090000000000003</v>
      </c>
      <c r="Q93" s="201">
        <v>3.23</v>
      </c>
      <c r="R93" s="201">
        <v>12.55</v>
      </c>
      <c r="S93" s="201">
        <v>7.82</v>
      </c>
      <c r="T93" s="201">
        <v>0</v>
      </c>
      <c r="U93" s="201">
        <v>51.66</v>
      </c>
      <c r="V93" s="201">
        <v>4.22</v>
      </c>
      <c r="W93" s="201">
        <v>10.31</v>
      </c>
      <c r="X93" s="201">
        <v>44.39</v>
      </c>
      <c r="Y93" s="201">
        <v>0</v>
      </c>
      <c r="Z93" s="201">
        <v>37.49</v>
      </c>
      <c r="AA93" s="201">
        <v>26.7</v>
      </c>
      <c r="AB93" s="201">
        <v>0</v>
      </c>
      <c r="AC93" s="201">
        <v>11</v>
      </c>
      <c r="AD93" s="201">
        <v>0</v>
      </c>
      <c r="AE93" s="201">
        <v>0</v>
      </c>
      <c r="AF93" s="201">
        <v>0</v>
      </c>
      <c r="AG93" s="201">
        <v>11.95</v>
      </c>
      <c r="AH93" s="201">
        <v>0</v>
      </c>
      <c r="AI93" s="201">
        <v>20</v>
      </c>
      <c r="AJ93" s="201">
        <v>0</v>
      </c>
      <c r="AK93" s="201">
        <v>52.92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3.33</v>
      </c>
      <c r="L94" s="201">
        <v>320</v>
      </c>
      <c r="M94" s="201">
        <v>13.18</v>
      </c>
      <c r="N94" s="201">
        <v>33.76</v>
      </c>
      <c r="O94" s="201">
        <v>0</v>
      </c>
      <c r="P94" s="201">
        <v>35.090000000000003</v>
      </c>
      <c r="Q94" s="201">
        <v>3.23</v>
      </c>
      <c r="R94" s="201">
        <v>12.55</v>
      </c>
      <c r="S94" s="201">
        <v>7.82</v>
      </c>
      <c r="T94" s="201">
        <v>0</v>
      </c>
      <c r="U94" s="201">
        <v>51.66</v>
      </c>
      <c r="V94" s="201">
        <v>4.22</v>
      </c>
      <c r="W94" s="201">
        <v>10.31</v>
      </c>
      <c r="X94" s="201">
        <v>44.39</v>
      </c>
      <c r="Y94" s="201">
        <v>0</v>
      </c>
      <c r="Z94" s="201">
        <v>37.49</v>
      </c>
      <c r="AA94" s="201">
        <v>26.7</v>
      </c>
      <c r="AB94" s="201">
        <v>0</v>
      </c>
      <c r="AC94" s="201">
        <v>11</v>
      </c>
      <c r="AD94" s="201">
        <v>0</v>
      </c>
      <c r="AE94" s="201">
        <v>0</v>
      </c>
      <c r="AF94" s="201">
        <v>0</v>
      </c>
      <c r="AG94" s="201">
        <v>11.95</v>
      </c>
      <c r="AH94" s="201">
        <v>0</v>
      </c>
      <c r="AI94" s="201">
        <v>20</v>
      </c>
      <c r="AJ94" s="201">
        <v>0</v>
      </c>
      <c r="AK94" s="201">
        <v>52.92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3.31</v>
      </c>
      <c r="L95" s="201">
        <v>318.14</v>
      </c>
      <c r="M95" s="201">
        <v>13.18</v>
      </c>
      <c r="N95" s="201">
        <v>33.76</v>
      </c>
      <c r="O95" s="201">
        <v>0</v>
      </c>
      <c r="P95" s="201">
        <v>34.799999999999997</v>
      </c>
      <c r="Q95" s="201">
        <v>3.23</v>
      </c>
      <c r="R95" s="201">
        <v>12.55</v>
      </c>
      <c r="S95" s="201">
        <v>7.82</v>
      </c>
      <c r="T95" s="201">
        <v>0</v>
      </c>
      <c r="U95" s="201">
        <v>51.66</v>
      </c>
      <c r="V95" s="201">
        <v>4.22</v>
      </c>
      <c r="W95" s="201">
        <v>10.31</v>
      </c>
      <c r="X95" s="201">
        <v>44.39</v>
      </c>
      <c r="Y95" s="201">
        <v>0</v>
      </c>
      <c r="Z95" s="201">
        <v>37.49</v>
      </c>
      <c r="AA95" s="201">
        <v>26.7</v>
      </c>
      <c r="AB95" s="201">
        <v>0</v>
      </c>
      <c r="AC95" s="201">
        <v>11</v>
      </c>
      <c r="AD95" s="201">
        <v>0</v>
      </c>
      <c r="AE95" s="201">
        <v>0</v>
      </c>
      <c r="AF95" s="201">
        <v>0</v>
      </c>
      <c r="AG95" s="201">
        <v>11.95</v>
      </c>
      <c r="AH95" s="201">
        <v>0</v>
      </c>
      <c r="AI95" s="201">
        <v>20</v>
      </c>
      <c r="AJ95" s="201">
        <v>0</v>
      </c>
      <c r="AK95" s="201">
        <v>50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3.33</v>
      </c>
      <c r="L96" s="201">
        <v>308.83</v>
      </c>
      <c r="M96" s="201">
        <v>13.18</v>
      </c>
      <c r="N96" s="201">
        <v>33.76</v>
      </c>
      <c r="O96" s="201">
        <v>0</v>
      </c>
      <c r="P96" s="201">
        <v>34.35</v>
      </c>
      <c r="Q96" s="201">
        <v>3.23</v>
      </c>
      <c r="R96" s="201">
        <v>12.55</v>
      </c>
      <c r="S96" s="201">
        <v>7.82</v>
      </c>
      <c r="T96" s="201">
        <v>0</v>
      </c>
      <c r="U96" s="201">
        <v>51.66</v>
      </c>
      <c r="V96" s="201">
        <v>4.22</v>
      </c>
      <c r="W96" s="201">
        <v>10.31</v>
      </c>
      <c r="X96" s="201">
        <v>44.39</v>
      </c>
      <c r="Y96" s="201">
        <v>0</v>
      </c>
      <c r="Z96" s="201">
        <v>37.49</v>
      </c>
      <c r="AA96" s="201">
        <v>26.7</v>
      </c>
      <c r="AB96" s="201">
        <v>0</v>
      </c>
      <c r="AC96" s="201">
        <v>11</v>
      </c>
      <c r="AD96" s="201">
        <v>0</v>
      </c>
      <c r="AE96" s="201">
        <v>0</v>
      </c>
      <c r="AF96" s="201">
        <v>0</v>
      </c>
      <c r="AG96" s="201">
        <v>11.95</v>
      </c>
      <c r="AH96" s="201">
        <v>0</v>
      </c>
      <c r="AI96" s="201">
        <v>20</v>
      </c>
      <c r="AJ96" s="201">
        <v>0</v>
      </c>
      <c r="AK96" s="201">
        <v>50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3.32</v>
      </c>
      <c r="L97" s="201">
        <v>311.89999999999998</v>
      </c>
      <c r="M97" s="201">
        <v>13.18</v>
      </c>
      <c r="N97" s="201">
        <v>33.76</v>
      </c>
      <c r="O97" s="201">
        <v>0</v>
      </c>
      <c r="P97" s="201">
        <v>34.06</v>
      </c>
      <c r="Q97" s="201">
        <v>3.23</v>
      </c>
      <c r="R97" s="201">
        <v>12.55</v>
      </c>
      <c r="S97" s="201">
        <v>7.82</v>
      </c>
      <c r="T97" s="201">
        <v>0</v>
      </c>
      <c r="U97" s="201">
        <v>51.66</v>
      </c>
      <c r="V97" s="201">
        <v>4.22</v>
      </c>
      <c r="W97" s="201">
        <v>10.31</v>
      </c>
      <c r="X97" s="201">
        <v>44.39</v>
      </c>
      <c r="Y97" s="201">
        <v>0</v>
      </c>
      <c r="Z97" s="201">
        <v>37.49</v>
      </c>
      <c r="AA97" s="201">
        <v>26.7</v>
      </c>
      <c r="AB97" s="201">
        <v>0</v>
      </c>
      <c r="AC97" s="201">
        <v>11</v>
      </c>
      <c r="AD97" s="201">
        <v>0</v>
      </c>
      <c r="AE97" s="201">
        <v>0</v>
      </c>
      <c r="AF97" s="201">
        <v>0</v>
      </c>
      <c r="AG97" s="201">
        <v>11.95</v>
      </c>
      <c r="AH97" s="201">
        <v>0</v>
      </c>
      <c r="AI97" s="201">
        <v>20</v>
      </c>
      <c r="AJ97" s="201">
        <v>0</v>
      </c>
      <c r="AK97" s="201">
        <v>50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3.33</v>
      </c>
      <c r="L98" s="201">
        <v>309.82</v>
      </c>
      <c r="M98" s="201">
        <v>13.18</v>
      </c>
      <c r="N98" s="201">
        <v>33.76</v>
      </c>
      <c r="O98" s="201">
        <v>0</v>
      </c>
      <c r="P98" s="201">
        <v>33.770000000000003</v>
      </c>
      <c r="Q98" s="201">
        <v>3.23</v>
      </c>
      <c r="R98" s="201">
        <v>12.55</v>
      </c>
      <c r="S98" s="201">
        <v>7.82</v>
      </c>
      <c r="T98" s="201">
        <v>0</v>
      </c>
      <c r="U98" s="201">
        <v>51.66</v>
      </c>
      <c r="V98" s="201">
        <v>4.22</v>
      </c>
      <c r="W98" s="201">
        <v>10.31</v>
      </c>
      <c r="X98" s="201">
        <v>44.39</v>
      </c>
      <c r="Y98" s="201">
        <v>0</v>
      </c>
      <c r="Z98" s="201">
        <v>37.49</v>
      </c>
      <c r="AA98" s="201">
        <v>26.7</v>
      </c>
      <c r="AB98" s="201">
        <v>0</v>
      </c>
      <c r="AC98" s="201">
        <v>11</v>
      </c>
      <c r="AD98" s="201">
        <v>0</v>
      </c>
      <c r="AE98" s="201">
        <v>0</v>
      </c>
      <c r="AF98" s="201">
        <v>0</v>
      </c>
      <c r="AG98" s="201">
        <v>11.95</v>
      </c>
      <c r="AH98" s="201">
        <v>0</v>
      </c>
      <c r="AI98" s="201">
        <v>20</v>
      </c>
      <c r="AJ98" s="201">
        <v>0</v>
      </c>
      <c r="AK98" s="201">
        <v>50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7.0169999999999941E-2</v>
      </c>
      <c r="L99">
        <f t="shared" si="0"/>
        <v>8.1655899999999981</v>
      </c>
      <c r="M99">
        <f t="shared" si="0"/>
        <v>0.36918750000000045</v>
      </c>
      <c r="N99">
        <f t="shared" si="0"/>
        <v>0.73375500000000149</v>
      </c>
      <c r="O99">
        <f t="shared" si="0"/>
        <v>0</v>
      </c>
      <c r="P99">
        <f t="shared" si="0"/>
        <v>0.7760150000000009</v>
      </c>
      <c r="Q99">
        <f t="shared" si="0"/>
        <v>5.1622499999999932E-2</v>
      </c>
      <c r="R99">
        <f t="shared" si="0"/>
        <v>0.21326749999999978</v>
      </c>
      <c r="S99">
        <f t="shared" si="0"/>
        <v>0.13402999999999993</v>
      </c>
      <c r="T99">
        <f t="shared" si="0"/>
        <v>0</v>
      </c>
      <c r="U99">
        <f t="shared" si="0"/>
        <v>1.283775000000001</v>
      </c>
      <c r="V99">
        <f t="shared" si="0"/>
        <v>4.5654999999999987E-2</v>
      </c>
      <c r="W99">
        <f t="shared" si="0"/>
        <v>0.11906000000000003</v>
      </c>
      <c r="X99">
        <f t="shared" si="0"/>
        <v>0.73174250000000052</v>
      </c>
      <c r="Y99">
        <f t="shared" si="0"/>
        <v>0</v>
      </c>
      <c r="Z99">
        <f t="shared" si="0"/>
        <v>0.65858499999999875</v>
      </c>
      <c r="AA99">
        <f t="shared" si="0"/>
        <v>0.38676250000000006</v>
      </c>
      <c r="AB99">
        <f t="shared" si="0"/>
        <v>0</v>
      </c>
      <c r="AC99">
        <f t="shared" si="0"/>
        <v>0.25877750000000005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0.68526999999999971</v>
      </c>
      <c r="AJ99">
        <f t="shared" si="0"/>
        <v>0</v>
      </c>
      <c r="AK99">
        <f t="shared" si="0"/>
        <v>1.141812500000001</v>
      </c>
      <c r="AL99">
        <f t="shared" si="0"/>
        <v>3.2650000000000001E-3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0.19144250000000002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44704</v>
      </c>
      <c r="B1" s="105" t="s">
        <v>200</v>
      </c>
      <c r="C1" s="204" t="s">
        <v>308</v>
      </c>
      <c r="D1" s="205"/>
      <c r="E1" s="205"/>
      <c r="F1" s="205"/>
      <c r="G1" s="205"/>
      <c r="H1" s="205"/>
      <c r="I1" s="205"/>
      <c r="J1" s="205"/>
      <c r="K1" s="206"/>
      <c r="L1" s="204" t="s">
        <v>307</v>
      </c>
      <c r="M1" s="207" t="s">
        <v>142</v>
      </c>
      <c r="O1" s="208" t="s">
        <v>309</v>
      </c>
      <c r="P1" s="208"/>
      <c r="Q1" s="208"/>
      <c r="R1" s="208"/>
      <c r="S1" s="208"/>
      <c r="U1" t="s">
        <v>313</v>
      </c>
      <c r="V1" s="209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4"/>
      <c r="M2" s="207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9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18.79</v>
      </c>
      <c r="AH3" s="201">
        <v>0</v>
      </c>
      <c r="AI3" s="201">
        <v>63.02</v>
      </c>
      <c r="AJ3" s="201">
        <v>0</v>
      </c>
      <c r="AK3" s="201">
        <v>30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18.79</v>
      </c>
      <c r="AH4" s="201">
        <v>0</v>
      </c>
      <c r="AI4" s="201">
        <v>63.02</v>
      </c>
      <c r="AJ4" s="201">
        <v>0</v>
      </c>
      <c r="AK4" s="201">
        <v>30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2.08</v>
      </c>
      <c r="AD5" s="201">
        <v>0</v>
      </c>
      <c r="AE5" s="201">
        <v>0</v>
      </c>
      <c r="AF5" s="201">
        <v>0</v>
      </c>
      <c r="AG5" s="201">
        <v>18.79</v>
      </c>
      <c r="AH5" s="201">
        <v>0</v>
      </c>
      <c r="AI5" s="201">
        <v>63.02</v>
      </c>
      <c r="AJ5" s="201">
        <v>0</v>
      </c>
      <c r="AK5" s="201">
        <v>30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2.08</v>
      </c>
      <c r="AD6" s="201">
        <v>0</v>
      </c>
      <c r="AE6" s="201">
        <v>0</v>
      </c>
      <c r="AF6" s="201">
        <v>0</v>
      </c>
      <c r="AG6" s="201">
        <v>18.79</v>
      </c>
      <c r="AH6" s="201">
        <v>0</v>
      </c>
      <c r="AI6" s="201">
        <v>63.02</v>
      </c>
      <c r="AJ6" s="201">
        <v>0</v>
      </c>
      <c r="AK6" s="201">
        <v>30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2.08</v>
      </c>
      <c r="AD7" s="201">
        <v>0</v>
      </c>
      <c r="AE7" s="201">
        <v>0</v>
      </c>
      <c r="AF7" s="201">
        <v>0</v>
      </c>
      <c r="AG7" s="201">
        <v>18.79</v>
      </c>
      <c r="AH7" s="201">
        <v>0</v>
      </c>
      <c r="AI7" s="201">
        <v>63.02</v>
      </c>
      <c r="AJ7" s="201">
        <v>0</v>
      </c>
      <c r="AK7" s="201">
        <v>29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2.08</v>
      </c>
      <c r="AD8" s="201">
        <v>0</v>
      </c>
      <c r="AE8" s="201">
        <v>0</v>
      </c>
      <c r="AF8" s="201">
        <v>0</v>
      </c>
      <c r="AG8" s="201">
        <v>18.79</v>
      </c>
      <c r="AH8" s="201">
        <v>0</v>
      </c>
      <c r="AI8" s="201">
        <v>63.02</v>
      </c>
      <c r="AJ8" s="201">
        <v>0</v>
      </c>
      <c r="AK8" s="201">
        <v>29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2.08</v>
      </c>
      <c r="AD9" s="201">
        <v>0</v>
      </c>
      <c r="AE9" s="201">
        <v>0</v>
      </c>
      <c r="AF9" s="201">
        <v>0</v>
      </c>
      <c r="AG9" s="201">
        <v>18.79</v>
      </c>
      <c r="AH9" s="201">
        <v>0</v>
      </c>
      <c r="AI9" s="201">
        <v>63.02</v>
      </c>
      <c r="AJ9" s="201">
        <v>0</v>
      </c>
      <c r="AK9" s="201">
        <v>29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2.08</v>
      </c>
      <c r="AD10" s="201">
        <v>0</v>
      </c>
      <c r="AE10" s="201">
        <v>0</v>
      </c>
      <c r="AF10" s="201">
        <v>0</v>
      </c>
      <c r="AG10" s="201">
        <v>18.79</v>
      </c>
      <c r="AH10" s="201">
        <v>0</v>
      </c>
      <c r="AI10" s="201">
        <v>63.02</v>
      </c>
      <c r="AJ10" s="201">
        <v>0</v>
      </c>
      <c r="AK10" s="201">
        <v>29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18.79</v>
      </c>
      <c r="AH11" s="201">
        <v>0</v>
      </c>
      <c r="AI11" s="201">
        <v>63.02</v>
      </c>
      <c r="AJ11" s="201">
        <v>0</v>
      </c>
      <c r="AK11" s="201">
        <v>29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2.08</v>
      </c>
      <c r="AD12" s="201">
        <v>0</v>
      </c>
      <c r="AE12" s="201">
        <v>0</v>
      </c>
      <c r="AF12" s="201">
        <v>0</v>
      </c>
      <c r="AG12" s="201">
        <v>18.79</v>
      </c>
      <c r="AH12" s="201">
        <v>0</v>
      </c>
      <c r="AI12" s="201">
        <v>63.02</v>
      </c>
      <c r="AJ12" s="201">
        <v>0</v>
      </c>
      <c r="AK12" s="201">
        <v>29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18.79</v>
      </c>
      <c r="AH13" s="201">
        <v>0</v>
      </c>
      <c r="AI13" s="201">
        <v>63.02</v>
      </c>
      <c r="AJ13" s="201">
        <v>0</v>
      </c>
      <c r="AK13" s="201">
        <v>29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18.79</v>
      </c>
      <c r="AH14" s="201">
        <v>0</v>
      </c>
      <c r="AI14" s="201">
        <v>63.02</v>
      </c>
      <c r="AJ14" s="201">
        <v>0</v>
      </c>
      <c r="AK14" s="201">
        <v>29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18.79</v>
      </c>
      <c r="AH15" s="201">
        <v>0</v>
      </c>
      <c r="AI15" s="201">
        <v>63.02</v>
      </c>
      <c r="AJ15" s="201">
        <v>0</v>
      </c>
      <c r="AK15" s="201">
        <v>29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18.79</v>
      </c>
      <c r="AH16" s="201">
        <v>0</v>
      </c>
      <c r="AI16" s="201">
        <v>63.02</v>
      </c>
      <c r="AJ16" s="201">
        <v>0</v>
      </c>
      <c r="AK16" s="201">
        <v>29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18.79</v>
      </c>
      <c r="AH17" s="201">
        <v>0</v>
      </c>
      <c r="AI17" s="201">
        <v>63.02</v>
      </c>
      <c r="AJ17" s="201">
        <v>0</v>
      </c>
      <c r="AK17" s="201">
        <v>29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18.79</v>
      </c>
      <c r="AH18" s="201">
        <v>0</v>
      </c>
      <c r="AI18" s="201">
        <v>63.02</v>
      </c>
      <c r="AJ18" s="201">
        <v>0</v>
      </c>
      <c r="AK18" s="201">
        <v>29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18.79</v>
      </c>
      <c r="AH19" s="201">
        <v>0</v>
      </c>
      <c r="AI19" s="201">
        <v>63.02</v>
      </c>
      <c r="AJ19" s="201">
        <v>0</v>
      </c>
      <c r="AK19" s="201">
        <v>29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18.79</v>
      </c>
      <c r="AH20" s="201">
        <v>0</v>
      </c>
      <c r="AI20" s="201">
        <v>63.02</v>
      </c>
      <c r="AJ20" s="201">
        <v>0</v>
      </c>
      <c r="AK20" s="201">
        <v>29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18.79</v>
      </c>
      <c r="AH21" s="201">
        <v>0</v>
      </c>
      <c r="AI21" s="201">
        <v>63.02</v>
      </c>
      <c r="AJ21" s="201">
        <v>0</v>
      </c>
      <c r="AK21" s="201">
        <v>29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18.79</v>
      </c>
      <c r="AH22" s="201">
        <v>0</v>
      </c>
      <c r="AI22" s="201">
        <v>63.02</v>
      </c>
      <c r="AJ22" s="201">
        <v>0</v>
      </c>
      <c r="AK22" s="201">
        <v>29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18.79</v>
      </c>
      <c r="AH23" s="201">
        <v>0</v>
      </c>
      <c r="AI23" s="201">
        <v>63.02</v>
      </c>
      <c r="AJ23" s="201">
        <v>0</v>
      </c>
      <c r="AK23" s="201">
        <v>29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18.79</v>
      </c>
      <c r="AH24" s="201">
        <v>0</v>
      </c>
      <c r="AI24" s="201">
        <v>63.02</v>
      </c>
      <c r="AJ24" s="201">
        <v>0</v>
      </c>
      <c r="AK24" s="201">
        <v>29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18.79</v>
      </c>
      <c r="AH25" s="201">
        <v>0</v>
      </c>
      <c r="AI25" s="201">
        <v>63.02</v>
      </c>
      <c r="AJ25" s="201">
        <v>0</v>
      </c>
      <c r="AK25" s="201">
        <v>30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18.79</v>
      </c>
      <c r="AH26" s="201">
        <v>0</v>
      </c>
      <c r="AI26" s="201">
        <v>63.02</v>
      </c>
      <c r="AJ26" s="201">
        <v>0</v>
      </c>
      <c r="AK26" s="201">
        <v>30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18.79</v>
      </c>
      <c r="AH27" s="201">
        <v>0</v>
      </c>
      <c r="AI27" s="201">
        <v>63.02</v>
      </c>
      <c r="AJ27" s="201">
        <v>0</v>
      </c>
      <c r="AK27" s="201">
        <v>30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18.79</v>
      </c>
      <c r="AH28" s="201">
        <v>0</v>
      </c>
      <c r="AI28" s="201">
        <v>63.02</v>
      </c>
      <c r="AJ28" s="201">
        <v>0</v>
      </c>
      <c r="AK28" s="201">
        <v>30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18.79</v>
      </c>
      <c r="AH29" s="201">
        <v>0</v>
      </c>
      <c r="AI29" s="201">
        <v>63.02</v>
      </c>
      <c r="AJ29" s="201">
        <v>0</v>
      </c>
      <c r="AK29" s="201">
        <v>30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18.79</v>
      </c>
      <c r="AH30" s="201">
        <v>0</v>
      </c>
      <c r="AI30" s="201">
        <v>63.02</v>
      </c>
      <c r="AJ30" s="201">
        <v>0</v>
      </c>
      <c r="AK30" s="201">
        <v>31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18.79</v>
      </c>
      <c r="AH31" s="201">
        <v>0</v>
      </c>
      <c r="AI31" s="201">
        <v>63.02</v>
      </c>
      <c r="AJ31" s="201">
        <v>0</v>
      </c>
      <c r="AK31" s="201">
        <v>31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18.79</v>
      </c>
      <c r="AH32" s="201">
        <v>0</v>
      </c>
      <c r="AI32" s="201">
        <v>63.02</v>
      </c>
      <c r="AJ32" s="201">
        <v>0</v>
      </c>
      <c r="AK32" s="201">
        <v>31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18.79</v>
      </c>
      <c r="AH33" s="201">
        <v>0</v>
      </c>
      <c r="AI33" s="201">
        <v>63.02</v>
      </c>
      <c r="AJ33" s="201">
        <v>0</v>
      </c>
      <c r="AK33" s="201">
        <v>31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18.79</v>
      </c>
      <c r="AH34" s="201">
        <v>0</v>
      </c>
      <c r="AI34" s="201">
        <v>63.02</v>
      </c>
      <c r="AJ34" s="201">
        <v>0</v>
      </c>
      <c r="AK34" s="201">
        <v>31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18.79</v>
      </c>
      <c r="AH35" s="201">
        <v>0</v>
      </c>
      <c r="AI35" s="201">
        <v>63.02</v>
      </c>
      <c r="AJ35" s="201">
        <v>0</v>
      </c>
      <c r="AK35" s="201">
        <v>31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18.79</v>
      </c>
      <c r="AH36" s="201">
        <v>0</v>
      </c>
      <c r="AI36" s="201">
        <v>63.02</v>
      </c>
      <c r="AJ36" s="201">
        <v>0</v>
      </c>
      <c r="AK36" s="201">
        <v>31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18.79</v>
      </c>
      <c r="AH37" s="201">
        <v>0</v>
      </c>
      <c r="AI37" s="201">
        <v>63.02</v>
      </c>
      <c r="AJ37" s="201">
        <v>0</v>
      </c>
      <c r="AK37" s="201">
        <v>31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18.79</v>
      </c>
      <c r="AH38" s="201">
        <v>0</v>
      </c>
      <c r="AI38" s="201">
        <v>63.02</v>
      </c>
      <c r="AJ38" s="201">
        <v>0</v>
      </c>
      <c r="AK38" s="201">
        <v>31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18.79</v>
      </c>
      <c r="AH39" s="201">
        <v>0</v>
      </c>
      <c r="AI39" s="201">
        <v>63.02</v>
      </c>
      <c r="AJ39" s="201">
        <v>0</v>
      </c>
      <c r="AK39" s="201">
        <v>31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18.79</v>
      </c>
      <c r="AH40" s="201">
        <v>0</v>
      </c>
      <c r="AI40" s="201">
        <v>63.02</v>
      </c>
      <c r="AJ40" s="201">
        <v>0</v>
      </c>
      <c r="AK40" s="201">
        <v>31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18.79</v>
      </c>
      <c r="AH41" s="201">
        <v>0</v>
      </c>
      <c r="AI41" s="201">
        <v>63.02</v>
      </c>
      <c r="AJ41" s="201">
        <v>0</v>
      </c>
      <c r="AK41" s="201">
        <v>31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18.79</v>
      </c>
      <c r="AH42" s="201">
        <v>0</v>
      </c>
      <c r="AI42" s="201">
        <v>63.02</v>
      </c>
      <c r="AJ42" s="201">
        <v>0</v>
      </c>
      <c r="AK42" s="201">
        <v>31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18.79</v>
      </c>
      <c r="AH43" s="201">
        <v>0</v>
      </c>
      <c r="AI43" s="201">
        <v>63.02</v>
      </c>
      <c r="AJ43" s="201">
        <v>0</v>
      </c>
      <c r="AK43" s="201">
        <v>31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2.08</v>
      </c>
      <c r="AD44" s="201">
        <v>0</v>
      </c>
      <c r="AE44" s="201">
        <v>0</v>
      </c>
      <c r="AF44" s="201">
        <v>0</v>
      </c>
      <c r="AG44" s="201">
        <v>18.79</v>
      </c>
      <c r="AH44" s="201">
        <v>0</v>
      </c>
      <c r="AI44" s="201">
        <v>63.02</v>
      </c>
      <c r="AJ44" s="201">
        <v>0</v>
      </c>
      <c r="AK44" s="201">
        <v>30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2.08</v>
      </c>
      <c r="AD45" s="201">
        <v>0</v>
      </c>
      <c r="AE45" s="201">
        <v>0</v>
      </c>
      <c r="AF45" s="201">
        <v>0</v>
      </c>
      <c r="AG45" s="201">
        <v>18.79</v>
      </c>
      <c r="AH45" s="201">
        <v>0</v>
      </c>
      <c r="AI45" s="201">
        <v>63.02</v>
      </c>
      <c r="AJ45" s="201">
        <v>0</v>
      </c>
      <c r="AK45" s="201">
        <v>30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2.08</v>
      </c>
      <c r="AD46" s="201">
        <v>0</v>
      </c>
      <c r="AE46" s="201">
        <v>0</v>
      </c>
      <c r="AF46" s="201">
        <v>0</v>
      </c>
      <c r="AG46" s="201">
        <v>18.79</v>
      </c>
      <c r="AH46" s="201">
        <v>0</v>
      </c>
      <c r="AI46" s="201">
        <v>63.02</v>
      </c>
      <c r="AJ46" s="201">
        <v>0</v>
      </c>
      <c r="AK46" s="201">
        <v>30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1.7</v>
      </c>
      <c r="AD47" s="201">
        <v>0</v>
      </c>
      <c r="AE47" s="201">
        <v>0</v>
      </c>
      <c r="AF47" s="201">
        <v>0</v>
      </c>
      <c r="AG47" s="201">
        <v>18.79</v>
      </c>
      <c r="AH47" s="201">
        <v>0</v>
      </c>
      <c r="AI47" s="201">
        <v>39.130000000000003</v>
      </c>
      <c r="AJ47" s="201">
        <v>0</v>
      </c>
      <c r="AK47" s="201">
        <v>30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1.7</v>
      </c>
      <c r="AD48" s="201">
        <v>0</v>
      </c>
      <c r="AE48" s="201">
        <v>0</v>
      </c>
      <c r="AF48" s="201">
        <v>0</v>
      </c>
      <c r="AG48" s="201">
        <v>18.79</v>
      </c>
      <c r="AH48" s="201">
        <v>0</v>
      </c>
      <c r="AI48" s="201">
        <v>35.22</v>
      </c>
      <c r="AJ48" s="201">
        <v>0</v>
      </c>
      <c r="AK48" s="201">
        <v>31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2.08</v>
      </c>
      <c r="AD49" s="201">
        <v>0</v>
      </c>
      <c r="AE49" s="201">
        <v>0</v>
      </c>
      <c r="AF49" s="201">
        <v>0</v>
      </c>
      <c r="AG49" s="201">
        <v>18.79</v>
      </c>
      <c r="AH49" s="201">
        <v>0</v>
      </c>
      <c r="AI49" s="201">
        <v>35.22</v>
      </c>
      <c r="AJ49" s="201">
        <v>0</v>
      </c>
      <c r="AK49" s="201">
        <v>31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2.08</v>
      </c>
      <c r="AD50" s="201">
        <v>0</v>
      </c>
      <c r="AE50" s="201">
        <v>0</v>
      </c>
      <c r="AF50" s="201">
        <v>0</v>
      </c>
      <c r="AG50" s="201">
        <v>18.79</v>
      </c>
      <c r="AH50" s="201">
        <v>0</v>
      </c>
      <c r="AI50" s="201">
        <v>37.200000000000003</v>
      </c>
      <c r="AJ50" s="201">
        <v>0</v>
      </c>
      <c r="AK50" s="201">
        <v>31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2.08</v>
      </c>
      <c r="AD51" s="201">
        <v>0</v>
      </c>
      <c r="AE51" s="201">
        <v>0</v>
      </c>
      <c r="AF51" s="201">
        <v>0</v>
      </c>
      <c r="AG51" s="201">
        <v>18.79</v>
      </c>
      <c r="AH51" s="201">
        <v>0</v>
      </c>
      <c r="AI51" s="201">
        <v>37.979999999999997</v>
      </c>
      <c r="AJ51" s="201">
        <v>0</v>
      </c>
      <c r="AK51" s="201">
        <v>27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2.08</v>
      </c>
      <c r="AD52" s="201">
        <v>0</v>
      </c>
      <c r="AE52" s="201">
        <v>0</v>
      </c>
      <c r="AF52" s="201">
        <v>0</v>
      </c>
      <c r="AG52" s="201">
        <v>18.79</v>
      </c>
      <c r="AH52" s="201">
        <v>0</v>
      </c>
      <c r="AI52" s="201">
        <v>37.979999999999997</v>
      </c>
      <c r="AJ52" s="201">
        <v>0</v>
      </c>
      <c r="AK52" s="201">
        <v>27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2.08</v>
      </c>
      <c r="AD53" s="201">
        <v>0</v>
      </c>
      <c r="AE53" s="201">
        <v>0</v>
      </c>
      <c r="AF53" s="201">
        <v>0</v>
      </c>
      <c r="AG53" s="201">
        <v>18.79</v>
      </c>
      <c r="AH53" s="201">
        <v>0</v>
      </c>
      <c r="AI53" s="201">
        <v>37.979999999999997</v>
      </c>
      <c r="AJ53" s="201">
        <v>0</v>
      </c>
      <c r="AK53" s="201">
        <v>27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2.08</v>
      </c>
      <c r="AD54" s="201">
        <v>0</v>
      </c>
      <c r="AE54" s="201">
        <v>0</v>
      </c>
      <c r="AF54" s="201">
        <v>0</v>
      </c>
      <c r="AG54" s="201">
        <v>18.79</v>
      </c>
      <c r="AH54" s="201">
        <v>0</v>
      </c>
      <c r="AI54" s="201">
        <v>15.21</v>
      </c>
      <c r="AJ54" s="201">
        <v>0</v>
      </c>
      <c r="AK54" s="201">
        <v>27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2.08</v>
      </c>
      <c r="AD55" s="201">
        <v>0</v>
      </c>
      <c r="AE55" s="201">
        <v>0</v>
      </c>
      <c r="AF55" s="201">
        <v>0</v>
      </c>
      <c r="AG55" s="201">
        <v>18.79</v>
      </c>
      <c r="AH55" s="201">
        <v>0</v>
      </c>
      <c r="AI55" s="201">
        <v>15.21</v>
      </c>
      <c r="AJ55" s="201">
        <v>0</v>
      </c>
      <c r="AK55" s="201">
        <v>29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2.08</v>
      </c>
      <c r="AD56" s="201">
        <v>0</v>
      </c>
      <c r="AE56" s="201">
        <v>0</v>
      </c>
      <c r="AF56" s="201">
        <v>0</v>
      </c>
      <c r="AG56" s="201">
        <v>18.79</v>
      </c>
      <c r="AH56" s="201">
        <v>0</v>
      </c>
      <c r="AI56" s="201">
        <v>23.33</v>
      </c>
      <c r="AJ56" s="201">
        <v>0</v>
      </c>
      <c r="AK56" s="201">
        <v>29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2.08</v>
      </c>
      <c r="AD57" s="201">
        <v>0</v>
      </c>
      <c r="AE57" s="201">
        <v>0</v>
      </c>
      <c r="AF57" s="201">
        <v>0</v>
      </c>
      <c r="AG57" s="201">
        <v>18.79</v>
      </c>
      <c r="AH57" s="201">
        <v>0</v>
      </c>
      <c r="AI57" s="201">
        <v>25.83</v>
      </c>
      <c r="AJ57" s="201">
        <v>0</v>
      </c>
      <c r="AK57" s="201">
        <v>27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2.08</v>
      </c>
      <c r="AD58" s="201">
        <v>0</v>
      </c>
      <c r="AE58" s="201">
        <v>0</v>
      </c>
      <c r="AF58" s="201">
        <v>0</v>
      </c>
      <c r="AG58" s="201">
        <v>18.79</v>
      </c>
      <c r="AH58" s="201">
        <v>0</v>
      </c>
      <c r="AI58" s="201">
        <v>25.83</v>
      </c>
      <c r="AJ58" s="201">
        <v>0</v>
      </c>
      <c r="AK58" s="201">
        <v>27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2.08</v>
      </c>
      <c r="AD59" s="201">
        <v>0</v>
      </c>
      <c r="AE59" s="201">
        <v>0</v>
      </c>
      <c r="AF59" s="201">
        <v>0</v>
      </c>
      <c r="AG59" s="201">
        <v>18.79</v>
      </c>
      <c r="AH59" s="201">
        <v>0</v>
      </c>
      <c r="AI59" s="201">
        <v>25.83</v>
      </c>
      <c r="AJ59" s="201">
        <v>0</v>
      </c>
      <c r="AK59" s="201">
        <v>27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2.08</v>
      </c>
      <c r="AD60" s="201">
        <v>0</v>
      </c>
      <c r="AE60" s="201">
        <v>0</v>
      </c>
      <c r="AF60" s="201">
        <v>0</v>
      </c>
      <c r="AG60" s="201">
        <v>18.79</v>
      </c>
      <c r="AH60" s="201">
        <v>0</v>
      </c>
      <c r="AI60" s="201">
        <v>20.83</v>
      </c>
      <c r="AJ60" s="201">
        <v>0</v>
      </c>
      <c r="AK60" s="201">
        <v>27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2.08</v>
      </c>
      <c r="AD61" s="201">
        <v>0</v>
      </c>
      <c r="AE61" s="201">
        <v>0</v>
      </c>
      <c r="AF61" s="201">
        <v>0</v>
      </c>
      <c r="AG61" s="201">
        <v>18.79</v>
      </c>
      <c r="AH61" s="201">
        <v>0</v>
      </c>
      <c r="AI61" s="201">
        <v>23.33</v>
      </c>
      <c r="AJ61" s="201">
        <v>0</v>
      </c>
      <c r="AK61" s="201">
        <v>27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2.08</v>
      </c>
      <c r="AD62" s="201">
        <v>0</v>
      </c>
      <c r="AE62" s="201">
        <v>0</v>
      </c>
      <c r="AF62" s="201">
        <v>0</v>
      </c>
      <c r="AG62" s="201">
        <v>18.79</v>
      </c>
      <c r="AH62" s="201">
        <v>0</v>
      </c>
      <c r="AI62" s="201">
        <v>23.33</v>
      </c>
      <c r="AJ62" s="201">
        <v>0</v>
      </c>
      <c r="AK62" s="201">
        <v>27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2.08</v>
      </c>
      <c r="AD63" s="201">
        <v>0</v>
      </c>
      <c r="AE63" s="201">
        <v>0</v>
      </c>
      <c r="AF63" s="201">
        <v>0</v>
      </c>
      <c r="AG63" s="201">
        <v>18.79</v>
      </c>
      <c r="AH63" s="201">
        <v>0</v>
      </c>
      <c r="AI63" s="201">
        <v>23.33</v>
      </c>
      <c r="AJ63" s="201">
        <v>0</v>
      </c>
      <c r="AK63" s="201">
        <v>27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2.08</v>
      </c>
      <c r="AD64" s="201">
        <v>0</v>
      </c>
      <c r="AE64" s="201">
        <v>0</v>
      </c>
      <c r="AF64" s="201">
        <v>0</v>
      </c>
      <c r="AG64" s="201">
        <v>18.79</v>
      </c>
      <c r="AH64" s="201">
        <v>0</v>
      </c>
      <c r="AI64" s="201">
        <v>23.33</v>
      </c>
      <c r="AJ64" s="201">
        <v>0</v>
      </c>
      <c r="AK64" s="201">
        <v>27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2.08</v>
      </c>
      <c r="AD65" s="201">
        <v>0</v>
      </c>
      <c r="AE65" s="201">
        <v>0</v>
      </c>
      <c r="AF65" s="201">
        <v>0</v>
      </c>
      <c r="AG65" s="201">
        <v>18.79</v>
      </c>
      <c r="AH65" s="201">
        <v>0</v>
      </c>
      <c r="AI65" s="201">
        <v>23.33</v>
      </c>
      <c r="AJ65" s="201">
        <v>0</v>
      </c>
      <c r="AK65" s="201">
        <v>29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2.0699999999999998</v>
      </c>
      <c r="AD66" s="201">
        <v>0</v>
      </c>
      <c r="AE66" s="201">
        <v>0</v>
      </c>
      <c r="AF66" s="201">
        <v>0</v>
      </c>
      <c r="AG66" s="201">
        <v>18.79</v>
      </c>
      <c r="AH66" s="201">
        <v>0</v>
      </c>
      <c r="AI66" s="201">
        <v>20.83</v>
      </c>
      <c r="AJ66" s="201">
        <v>0</v>
      </c>
      <c r="AK66" s="201">
        <v>29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2.0699999999999998</v>
      </c>
      <c r="AD67" s="201">
        <v>0</v>
      </c>
      <c r="AE67" s="201">
        <v>0</v>
      </c>
      <c r="AF67" s="201">
        <v>0</v>
      </c>
      <c r="AG67" s="201">
        <v>18.79</v>
      </c>
      <c r="AH67" s="201">
        <v>0</v>
      </c>
      <c r="AI67" s="201">
        <v>23.33</v>
      </c>
      <c r="AJ67" s="201">
        <v>0</v>
      </c>
      <c r="AK67" s="201">
        <v>29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2.0699999999999998</v>
      </c>
      <c r="AD68" s="201">
        <v>0</v>
      </c>
      <c r="AE68" s="201">
        <v>0</v>
      </c>
      <c r="AF68" s="201">
        <v>0</v>
      </c>
      <c r="AG68" s="201">
        <v>18.79</v>
      </c>
      <c r="AH68" s="201">
        <v>0</v>
      </c>
      <c r="AI68" s="201">
        <v>23.33</v>
      </c>
      <c r="AJ68" s="201">
        <v>0</v>
      </c>
      <c r="AK68" s="201">
        <v>29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2.0699999999999998</v>
      </c>
      <c r="AD69" s="201">
        <v>0</v>
      </c>
      <c r="AE69" s="201">
        <v>0</v>
      </c>
      <c r="AF69" s="201">
        <v>0</v>
      </c>
      <c r="AG69" s="201">
        <v>18.79</v>
      </c>
      <c r="AH69" s="201">
        <v>0</v>
      </c>
      <c r="AI69" s="201">
        <v>23.33</v>
      </c>
      <c r="AJ69" s="201">
        <v>0</v>
      </c>
      <c r="AK69" s="201">
        <v>29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2.0699999999999998</v>
      </c>
      <c r="AD70" s="201">
        <v>0</v>
      </c>
      <c r="AE70" s="201">
        <v>0</v>
      </c>
      <c r="AF70" s="201">
        <v>0</v>
      </c>
      <c r="AG70" s="201">
        <v>18.79</v>
      </c>
      <c r="AH70" s="201">
        <v>0</v>
      </c>
      <c r="AI70" s="201">
        <v>23.33</v>
      </c>
      <c r="AJ70" s="201">
        <v>0</v>
      </c>
      <c r="AK70" s="201">
        <v>29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2.0699999999999998</v>
      </c>
      <c r="AD71" s="201">
        <v>0</v>
      </c>
      <c r="AE71" s="201">
        <v>0</v>
      </c>
      <c r="AF71" s="201">
        <v>0</v>
      </c>
      <c r="AG71" s="201">
        <v>18.79</v>
      </c>
      <c r="AH71" s="201">
        <v>0</v>
      </c>
      <c r="AI71" s="201">
        <v>23.33</v>
      </c>
      <c r="AJ71" s="201">
        <v>0</v>
      </c>
      <c r="AK71" s="201">
        <v>27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2.0699999999999998</v>
      </c>
      <c r="AD72" s="201">
        <v>0</v>
      </c>
      <c r="AE72" s="201">
        <v>0</v>
      </c>
      <c r="AF72" s="201">
        <v>0</v>
      </c>
      <c r="AG72" s="201">
        <v>18.79</v>
      </c>
      <c r="AH72" s="201">
        <v>0</v>
      </c>
      <c r="AI72" s="201">
        <v>20.83</v>
      </c>
      <c r="AJ72" s="201">
        <v>0</v>
      </c>
      <c r="AK72" s="201">
        <v>27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2.0699999999999998</v>
      </c>
      <c r="AD73" s="201">
        <v>0</v>
      </c>
      <c r="AE73" s="201">
        <v>0</v>
      </c>
      <c r="AF73" s="201">
        <v>0</v>
      </c>
      <c r="AG73" s="201">
        <v>18.79</v>
      </c>
      <c r="AH73" s="201">
        <v>0</v>
      </c>
      <c r="AI73" s="201">
        <v>23.33</v>
      </c>
      <c r="AJ73" s="201">
        <v>0</v>
      </c>
      <c r="AK73" s="201">
        <v>27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2.08</v>
      </c>
      <c r="AD74" s="201">
        <v>0</v>
      </c>
      <c r="AE74" s="201">
        <v>0</v>
      </c>
      <c r="AF74" s="201">
        <v>0</v>
      </c>
      <c r="AG74" s="201">
        <v>18.79</v>
      </c>
      <c r="AH74" s="201">
        <v>0</v>
      </c>
      <c r="AI74" s="201">
        <v>23.33</v>
      </c>
      <c r="AJ74" s="201">
        <v>0</v>
      </c>
      <c r="AK74" s="201">
        <v>27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1.66</v>
      </c>
      <c r="AD75" s="201">
        <v>0</v>
      </c>
      <c r="AE75" s="201">
        <v>0</v>
      </c>
      <c r="AF75" s="201">
        <v>0</v>
      </c>
      <c r="AG75" s="201">
        <v>18.79</v>
      </c>
      <c r="AH75" s="201">
        <v>0</v>
      </c>
      <c r="AI75" s="201">
        <v>18</v>
      </c>
      <c r="AJ75" s="201">
        <v>0</v>
      </c>
      <c r="AK75" s="201">
        <v>27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1.82</v>
      </c>
      <c r="AD76" s="201">
        <v>0</v>
      </c>
      <c r="AE76" s="201">
        <v>0</v>
      </c>
      <c r="AF76" s="201">
        <v>0</v>
      </c>
      <c r="AG76" s="201">
        <v>18.79</v>
      </c>
      <c r="AH76" s="201">
        <v>0</v>
      </c>
      <c r="AI76" s="201">
        <v>18</v>
      </c>
      <c r="AJ76" s="201">
        <v>0</v>
      </c>
      <c r="AK76" s="201">
        <v>27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1.66</v>
      </c>
      <c r="AD77" s="201">
        <v>0</v>
      </c>
      <c r="AE77" s="201">
        <v>0</v>
      </c>
      <c r="AF77" s="201">
        <v>0</v>
      </c>
      <c r="AG77" s="201">
        <v>18.79</v>
      </c>
      <c r="AH77" s="201">
        <v>0</v>
      </c>
      <c r="AI77" s="201">
        <v>18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1.66</v>
      </c>
      <c r="AD78" s="201">
        <v>0</v>
      </c>
      <c r="AE78" s="201">
        <v>0</v>
      </c>
      <c r="AF78" s="201">
        <v>0</v>
      </c>
      <c r="AG78" s="201">
        <v>18.79</v>
      </c>
      <c r="AH78" s="201">
        <v>0</v>
      </c>
      <c r="AI78" s="201">
        <v>17.420000000000002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2.08</v>
      </c>
      <c r="AD79" s="201">
        <v>0</v>
      </c>
      <c r="AE79" s="201">
        <v>0</v>
      </c>
      <c r="AF79" s="201">
        <v>0</v>
      </c>
      <c r="AG79" s="201">
        <v>18.79</v>
      </c>
      <c r="AH79" s="201">
        <v>0</v>
      </c>
      <c r="AI79" s="201">
        <v>23.33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2.08</v>
      </c>
      <c r="AD80" s="201">
        <v>0</v>
      </c>
      <c r="AE80" s="201">
        <v>0</v>
      </c>
      <c r="AF80" s="201">
        <v>0</v>
      </c>
      <c r="AG80" s="201">
        <v>18.79</v>
      </c>
      <c r="AH80" s="201">
        <v>0</v>
      </c>
      <c r="AI80" s="201">
        <v>23.33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1.61</v>
      </c>
      <c r="AD81" s="201">
        <v>0</v>
      </c>
      <c r="AE81" s="201">
        <v>0</v>
      </c>
      <c r="AF81" s="201">
        <v>0</v>
      </c>
      <c r="AG81" s="201">
        <v>18.79</v>
      </c>
      <c r="AH81" s="201">
        <v>0</v>
      </c>
      <c r="AI81" s="201">
        <v>23.33</v>
      </c>
      <c r="AJ81" s="201">
        <v>0</v>
      </c>
      <c r="AK81" s="201">
        <v>-0.97</v>
      </c>
      <c r="AL81" s="201">
        <v>2.91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2.08</v>
      </c>
      <c r="AD82" s="201">
        <v>0</v>
      </c>
      <c r="AE82" s="201">
        <v>0</v>
      </c>
      <c r="AF82" s="201">
        <v>0</v>
      </c>
      <c r="AG82" s="201">
        <v>18.79</v>
      </c>
      <c r="AH82" s="201">
        <v>0</v>
      </c>
      <c r="AI82" s="201">
        <v>23.33</v>
      </c>
      <c r="AJ82" s="201">
        <v>0</v>
      </c>
      <c r="AK82" s="201">
        <v>-0.97</v>
      </c>
      <c r="AL82" s="201">
        <v>2.91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1.66</v>
      </c>
      <c r="AD83" s="201">
        <v>0</v>
      </c>
      <c r="AE83" s="201">
        <v>0</v>
      </c>
      <c r="AF83" s="201">
        <v>0</v>
      </c>
      <c r="AG83" s="201">
        <v>18.79</v>
      </c>
      <c r="AH83" s="201">
        <v>0</v>
      </c>
      <c r="AI83" s="201">
        <v>18</v>
      </c>
      <c r="AJ83" s="201">
        <v>0</v>
      </c>
      <c r="AK83" s="201">
        <v>-0.97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1.66</v>
      </c>
      <c r="AD84" s="201">
        <v>0</v>
      </c>
      <c r="AE84" s="201">
        <v>0</v>
      </c>
      <c r="AF84" s="201">
        <v>0</v>
      </c>
      <c r="AG84" s="201">
        <v>18.79</v>
      </c>
      <c r="AH84" s="201">
        <v>0</v>
      </c>
      <c r="AI84" s="201">
        <v>18</v>
      </c>
      <c r="AJ84" s="201">
        <v>0</v>
      </c>
      <c r="AK84" s="201">
        <v>-0.97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1.66</v>
      </c>
      <c r="AD85" s="201">
        <v>0</v>
      </c>
      <c r="AE85" s="201">
        <v>0</v>
      </c>
      <c r="AF85" s="201">
        <v>0</v>
      </c>
      <c r="AG85" s="201">
        <v>18.79</v>
      </c>
      <c r="AH85" s="201">
        <v>0</v>
      </c>
      <c r="AI85" s="201">
        <v>18</v>
      </c>
      <c r="AJ85" s="201">
        <v>0</v>
      </c>
      <c r="AK85" s="201">
        <v>27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2.08</v>
      </c>
      <c r="AD86" s="201">
        <v>0</v>
      </c>
      <c r="AE86" s="201">
        <v>0</v>
      </c>
      <c r="AF86" s="201">
        <v>0</v>
      </c>
      <c r="AG86" s="201">
        <v>18.79</v>
      </c>
      <c r="AH86" s="201">
        <v>0</v>
      </c>
      <c r="AI86" s="201">
        <v>23.33</v>
      </c>
      <c r="AJ86" s="201">
        <v>0</v>
      </c>
      <c r="AK86" s="201">
        <v>27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2.08</v>
      </c>
      <c r="AD87" s="201">
        <v>0</v>
      </c>
      <c r="AE87" s="201">
        <v>0</v>
      </c>
      <c r="AF87" s="201">
        <v>0</v>
      </c>
      <c r="AG87" s="201">
        <v>18.79</v>
      </c>
      <c r="AH87" s="201">
        <v>0</v>
      </c>
      <c r="AI87" s="201">
        <v>23.33</v>
      </c>
      <c r="AJ87" s="201">
        <v>0</v>
      </c>
      <c r="AK87" s="201">
        <v>27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2.08</v>
      </c>
      <c r="AD88" s="201">
        <v>0</v>
      </c>
      <c r="AE88" s="201">
        <v>0</v>
      </c>
      <c r="AF88" s="201">
        <v>0</v>
      </c>
      <c r="AG88" s="201">
        <v>18.79</v>
      </c>
      <c r="AH88" s="201">
        <v>0</v>
      </c>
      <c r="AI88" s="201">
        <v>23.33</v>
      </c>
      <c r="AJ88" s="201">
        <v>0</v>
      </c>
      <c r="AK88" s="201">
        <v>27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2.08</v>
      </c>
      <c r="AD89" s="201">
        <v>0</v>
      </c>
      <c r="AE89" s="201">
        <v>0</v>
      </c>
      <c r="AF89" s="201">
        <v>0</v>
      </c>
      <c r="AG89" s="201">
        <v>18.79</v>
      </c>
      <c r="AH89" s="201">
        <v>0</v>
      </c>
      <c r="AI89" s="201">
        <v>23.33</v>
      </c>
      <c r="AJ89" s="201">
        <v>0</v>
      </c>
      <c r="AK89" s="201">
        <v>27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2.08</v>
      </c>
      <c r="AD90" s="201">
        <v>0</v>
      </c>
      <c r="AE90" s="201">
        <v>0</v>
      </c>
      <c r="AF90" s="201">
        <v>0</v>
      </c>
      <c r="AG90" s="201">
        <v>18.79</v>
      </c>
      <c r="AH90" s="201">
        <v>0</v>
      </c>
      <c r="AI90" s="201">
        <v>23.33</v>
      </c>
      <c r="AJ90" s="201">
        <v>0</v>
      </c>
      <c r="AK90" s="201">
        <v>27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18.79</v>
      </c>
      <c r="AH91" s="201">
        <v>0</v>
      </c>
      <c r="AI91" s="201">
        <v>23.33</v>
      </c>
      <c r="AJ91" s="201">
        <v>0</v>
      </c>
      <c r="AK91" s="201">
        <v>29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18.79</v>
      </c>
      <c r="AH92" s="201">
        <v>0</v>
      </c>
      <c r="AI92" s="201">
        <v>23.33</v>
      </c>
      <c r="AJ92" s="201">
        <v>0</v>
      </c>
      <c r="AK92" s="201">
        <v>29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18.79</v>
      </c>
      <c r="AH93" s="201">
        <v>0</v>
      </c>
      <c r="AI93" s="201">
        <v>23.33</v>
      </c>
      <c r="AJ93" s="201">
        <v>0</v>
      </c>
      <c r="AK93" s="201">
        <v>29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2.08</v>
      </c>
      <c r="AD94" s="201">
        <v>0</v>
      </c>
      <c r="AE94" s="201">
        <v>0</v>
      </c>
      <c r="AF94" s="201">
        <v>0</v>
      </c>
      <c r="AG94" s="201">
        <v>18.79</v>
      </c>
      <c r="AH94" s="201">
        <v>0</v>
      </c>
      <c r="AI94" s="201">
        <v>23.33</v>
      </c>
      <c r="AJ94" s="201">
        <v>0</v>
      </c>
      <c r="AK94" s="201">
        <v>29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18.79</v>
      </c>
      <c r="AH95" s="201">
        <v>0</v>
      </c>
      <c r="AI95" s="201">
        <v>23.33</v>
      </c>
      <c r="AJ95" s="201">
        <v>0</v>
      </c>
      <c r="AK95" s="201">
        <v>29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2.08</v>
      </c>
      <c r="AD96" s="201">
        <v>0</v>
      </c>
      <c r="AE96" s="201">
        <v>0</v>
      </c>
      <c r="AF96" s="201">
        <v>0</v>
      </c>
      <c r="AG96" s="201">
        <v>18.79</v>
      </c>
      <c r="AH96" s="201">
        <v>0</v>
      </c>
      <c r="AI96" s="201">
        <v>23.33</v>
      </c>
      <c r="AJ96" s="201">
        <v>0</v>
      </c>
      <c r="AK96" s="201">
        <v>29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2.08</v>
      </c>
      <c r="AD97" s="201">
        <v>0</v>
      </c>
      <c r="AE97" s="201">
        <v>0</v>
      </c>
      <c r="AF97" s="201">
        <v>0</v>
      </c>
      <c r="AG97" s="201">
        <v>18.79</v>
      </c>
      <c r="AH97" s="201">
        <v>0</v>
      </c>
      <c r="AI97" s="201">
        <v>23.33</v>
      </c>
      <c r="AJ97" s="201">
        <v>0</v>
      </c>
      <c r="AK97" s="201">
        <v>29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2.08</v>
      </c>
      <c r="AD98" s="201">
        <v>0</v>
      </c>
      <c r="AE98" s="201">
        <v>0</v>
      </c>
      <c r="AF98" s="201">
        <v>0</v>
      </c>
      <c r="AG98" s="201">
        <v>18.79</v>
      </c>
      <c r="AH98" s="201">
        <v>0</v>
      </c>
      <c r="AI98" s="201">
        <v>23.33</v>
      </c>
      <c r="AJ98" s="201">
        <v>0</v>
      </c>
      <c r="AK98" s="201">
        <v>29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4.8897500000000024E-2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1.0073274999999993</v>
      </c>
      <c r="AJ99">
        <f t="shared" si="0"/>
        <v>0</v>
      </c>
      <c r="AK99">
        <f t="shared" si="0"/>
        <v>0.63678000000000023</v>
      </c>
      <c r="AL99">
        <f t="shared" si="0"/>
        <v>1.4550000000000001E-3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3.76</v>
      </c>
      <c r="AH3" s="201">
        <v>0</v>
      </c>
      <c r="AI3" s="201">
        <v>12.6</v>
      </c>
      <c r="AJ3" s="201">
        <v>0</v>
      </c>
      <c r="AK3" s="201">
        <v>5.82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3.76</v>
      </c>
      <c r="AH4" s="201">
        <v>0</v>
      </c>
      <c r="AI4" s="201">
        <v>12.6</v>
      </c>
      <c r="AJ4" s="201">
        <v>0</v>
      </c>
      <c r="AK4" s="201">
        <v>5.82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3.76</v>
      </c>
      <c r="AH5" s="201">
        <v>0</v>
      </c>
      <c r="AI5" s="201">
        <v>12.6</v>
      </c>
      <c r="AJ5" s="201">
        <v>0</v>
      </c>
      <c r="AK5" s="201">
        <v>5.82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3.76</v>
      </c>
      <c r="AH6" s="201">
        <v>0</v>
      </c>
      <c r="AI6" s="201">
        <v>12.6</v>
      </c>
      <c r="AJ6" s="201">
        <v>0</v>
      </c>
      <c r="AK6" s="201">
        <v>5.82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3.76</v>
      </c>
      <c r="AH7" s="201">
        <v>0</v>
      </c>
      <c r="AI7" s="201">
        <v>12.6</v>
      </c>
      <c r="AJ7" s="201">
        <v>0</v>
      </c>
      <c r="AK7" s="201">
        <v>5.82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3.76</v>
      </c>
      <c r="AH8" s="201">
        <v>0</v>
      </c>
      <c r="AI8" s="201">
        <v>12.6</v>
      </c>
      <c r="AJ8" s="201">
        <v>0</v>
      </c>
      <c r="AK8" s="201">
        <v>5.82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3.76</v>
      </c>
      <c r="AH9" s="201">
        <v>0</v>
      </c>
      <c r="AI9" s="201">
        <v>12.6</v>
      </c>
      <c r="AJ9" s="201">
        <v>0</v>
      </c>
      <c r="AK9" s="201">
        <v>5.82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3.76</v>
      </c>
      <c r="AH10" s="201">
        <v>0</v>
      </c>
      <c r="AI10" s="201">
        <v>12.6</v>
      </c>
      <c r="AJ10" s="201">
        <v>0</v>
      </c>
      <c r="AK10" s="201">
        <v>5.82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3.76</v>
      </c>
      <c r="AH11" s="201">
        <v>0</v>
      </c>
      <c r="AI11" s="201">
        <v>12.6</v>
      </c>
      <c r="AJ11" s="201">
        <v>0</v>
      </c>
      <c r="AK11" s="201">
        <v>5.82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3.76</v>
      </c>
      <c r="AH12" s="201">
        <v>0</v>
      </c>
      <c r="AI12" s="201">
        <v>12.6</v>
      </c>
      <c r="AJ12" s="201">
        <v>0</v>
      </c>
      <c r="AK12" s="201">
        <v>5.82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3.76</v>
      </c>
      <c r="AH13" s="201">
        <v>0</v>
      </c>
      <c r="AI13" s="201">
        <v>12.6</v>
      </c>
      <c r="AJ13" s="201">
        <v>0</v>
      </c>
      <c r="AK13" s="201">
        <v>5.82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3.76</v>
      </c>
      <c r="AH14" s="201">
        <v>0</v>
      </c>
      <c r="AI14" s="201">
        <v>12.6</v>
      </c>
      <c r="AJ14" s="201">
        <v>0</v>
      </c>
      <c r="AK14" s="201">
        <v>5.82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3.76</v>
      </c>
      <c r="AH15" s="201">
        <v>0</v>
      </c>
      <c r="AI15" s="201">
        <v>12.6</v>
      </c>
      <c r="AJ15" s="201">
        <v>0</v>
      </c>
      <c r="AK15" s="201">
        <v>5.82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3.76</v>
      </c>
      <c r="AH16" s="201">
        <v>0</v>
      </c>
      <c r="AI16" s="201">
        <v>12.6</v>
      </c>
      <c r="AJ16" s="201">
        <v>0</v>
      </c>
      <c r="AK16" s="201">
        <v>5.82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3.76</v>
      </c>
      <c r="AH17" s="201">
        <v>0</v>
      </c>
      <c r="AI17" s="201">
        <v>12.6</v>
      </c>
      <c r="AJ17" s="201">
        <v>0</v>
      </c>
      <c r="AK17" s="201">
        <v>5.82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3.76</v>
      </c>
      <c r="AH18" s="201">
        <v>0</v>
      </c>
      <c r="AI18" s="201">
        <v>12.6</v>
      </c>
      <c r="AJ18" s="201">
        <v>0</v>
      </c>
      <c r="AK18" s="201">
        <v>5.82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3.76</v>
      </c>
      <c r="AH19" s="201">
        <v>0</v>
      </c>
      <c r="AI19" s="201">
        <v>12.6</v>
      </c>
      <c r="AJ19" s="201">
        <v>0</v>
      </c>
      <c r="AK19" s="201">
        <v>5.82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3.76</v>
      </c>
      <c r="AH20" s="201">
        <v>0</v>
      </c>
      <c r="AI20" s="201">
        <v>12.6</v>
      </c>
      <c r="AJ20" s="201">
        <v>0</v>
      </c>
      <c r="AK20" s="201">
        <v>5.82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3.76</v>
      </c>
      <c r="AH21" s="201">
        <v>0</v>
      </c>
      <c r="AI21" s="201">
        <v>12.6</v>
      </c>
      <c r="AJ21" s="201">
        <v>0</v>
      </c>
      <c r="AK21" s="201">
        <v>5.82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3.76</v>
      </c>
      <c r="AH22" s="201">
        <v>0</v>
      </c>
      <c r="AI22" s="201">
        <v>12.6</v>
      </c>
      <c r="AJ22" s="201">
        <v>0</v>
      </c>
      <c r="AK22" s="201">
        <v>5.82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3.76</v>
      </c>
      <c r="AH23" s="201">
        <v>0</v>
      </c>
      <c r="AI23" s="201">
        <v>12.6</v>
      </c>
      <c r="AJ23" s="201">
        <v>0</v>
      </c>
      <c r="AK23" s="201">
        <v>5.82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3.76</v>
      </c>
      <c r="AH24" s="201">
        <v>0</v>
      </c>
      <c r="AI24" s="201">
        <v>12.6</v>
      </c>
      <c r="AJ24" s="201">
        <v>0</v>
      </c>
      <c r="AK24" s="201">
        <v>5.82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3.76</v>
      </c>
      <c r="AH25" s="201">
        <v>0</v>
      </c>
      <c r="AI25" s="201">
        <v>12.6</v>
      </c>
      <c r="AJ25" s="201">
        <v>0</v>
      </c>
      <c r="AK25" s="201">
        <v>5.82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3.76</v>
      </c>
      <c r="AH26" s="201">
        <v>0</v>
      </c>
      <c r="AI26" s="201">
        <v>12.6</v>
      </c>
      <c r="AJ26" s="201">
        <v>0</v>
      </c>
      <c r="AK26" s="201">
        <v>5.82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3.76</v>
      </c>
      <c r="AH27" s="201">
        <v>0</v>
      </c>
      <c r="AI27" s="201">
        <v>12.6</v>
      </c>
      <c r="AJ27" s="201">
        <v>0</v>
      </c>
      <c r="AK27" s="201">
        <v>5.82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3.76</v>
      </c>
      <c r="AH28" s="201">
        <v>0</v>
      </c>
      <c r="AI28" s="201">
        <v>12.6</v>
      </c>
      <c r="AJ28" s="201">
        <v>0</v>
      </c>
      <c r="AK28" s="201">
        <v>5.82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3.76</v>
      </c>
      <c r="AH29" s="201">
        <v>0</v>
      </c>
      <c r="AI29" s="201">
        <v>12.6</v>
      </c>
      <c r="AJ29" s="201">
        <v>0</v>
      </c>
      <c r="AK29" s="201">
        <v>5.82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3.76</v>
      </c>
      <c r="AH30" s="201">
        <v>0</v>
      </c>
      <c r="AI30" s="201">
        <v>12.6</v>
      </c>
      <c r="AJ30" s="201">
        <v>0</v>
      </c>
      <c r="AK30" s="201">
        <v>5.82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3.76</v>
      </c>
      <c r="AH31" s="201">
        <v>0</v>
      </c>
      <c r="AI31" s="201">
        <v>12.6</v>
      </c>
      <c r="AJ31" s="201">
        <v>0</v>
      </c>
      <c r="AK31" s="201">
        <v>5.82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3.76</v>
      </c>
      <c r="AH32" s="201">
        <v>0</v>
      </c>
      <c r="AI32" s="201">
        <v>12.6</v>
      </c>
      <c r="AJ32" s="201">
        <v>0</v>
      </c>
      <c r="AK32" s="201">
        <v>5.82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3.76</v>
      </c>
      <c r="AH33" s="201">
        <v>0</v>
      </c>
      <c r="AI33" s="201">
        <v>12.6</v>
      </c>
      <c r="AJ33" s="201">
        <v>0</v>
      </c>
      <c r="AK33" s="201">
        <v>5.82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3.76</v>
      </c>
      <c r="AH34" s="201">
        <v>0</v>
      </c>
      <c r="AI34" s="201">
        <v>12.6</v>
      </c>
      <c r="AJ34" s="201">
        <v>0</v>
      </c>
      <c r="AK34" s="201">
        <v>5.82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3.76</v>
      </c>
      <c r="AH35" s="201">
        <v>0</v>
      </c>
      <c r="AI35" s="201">
        <v>12.6</v>
      </c>
      <c r="AJ35" s="201">
        <v>0</v>
      </c>
      <c r="AK35" s="201">
        <v>5.82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3.76</v>
      </c>
      <c r="AH36" s="201">
        <v>0</v>
      </c>
      <c r="AI36" s="201">
        <v>12.6</v>
      </c>
      <c r="AJ36" s="201">
        <v>0</v>
      </c>
      <c r="AK36" s="201">
        <v>5.82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3.76</v>
      </c>
      <c r="AH37" s="201">
        <v>0</v>
      </c>
      <c r="AI37" s="201">
        <v>12.6</v>
      </c>
      <c r="AJ37" s="201">
        <v>0</v>
      </c>
      <c r="AK37" s="201">
        <v>5.82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3.76</v>
      </c>
      <c r="AH38" s="201">
        <v>0</v>
      </c>
      <c r="AI38" s="201">
        <v>12.6</v>
      </c>
      <c r="AJ38" s="201">
        <v>0</v>
      </c>
      <c r="AK38" s="201">
        <v>5.82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3.76</v>
      </c>
      <c r="AH39" s="201">
        <v>0</v>
      </c>
      <c r="AI39" s="201">
        <v>12.6</v>
      </c>
      <c r="AJ39" s="201">
        <v>0</v>
      </c>
      <c r="AK39" s="201">
        <v>5.82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3.76</v>
      </c>
      <c r="AH40" s="201">
        <v>0</v>
      </c>
      <c r="AI40" s="201">
        <v>12.6</v>
      </c>
      <c r="AJ40" s="201">
        <v>0</v>
      </c>
      <c r="AK40" s="201">
        <v>5.82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3.76</v>
      </c>
      <c r="AH41" s="201">
        <v>0</v>
      </c>
      <c r="AI41" s="201">
        <v>12.6</v>
      </c>
      <c r="AJ41" s="201">
        <v>0</v>
      </c>
      <c r="AK41" s="201">
        <v>5.82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3.76</v>
      </c>
      <c r="AH42" s="201">
        <v>0</v>
      </c>
      <c r="AI42" s="201">
        <v>12.6</v>
      </c>
      <c r="AJ42" s="201">
        <v>0</v>
      </c>
      <c r="AK42" s="201">
        <v>5.82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3.76</v>
      </c>
      <c r="AH43" s="201">
        <v>0</v>
      </c>
      <c r="AI43" s="201">
        <v>12.6</v>
      </c>
      <c r="AJ43" s="201">
        <v>0</v>
      </c>
      <c r="AK43" s="201">
        <v>5.82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3.76</v>
      </c>
      <c r="AH44" s="201">
        <v>0</v>
      </c>
      <c r="AI44" s="201">
        <v>12.6</v>
      </c>
      <c r="AJ44" s="201">
        <v>0</v>
      </c>
      <c r="AK44" s="201">
        <v>5.82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3.76</v>
      </c>
      <c r="AH45" s="201">
        <v>0</v>
      </c>
      <c r="AI45" s="201">
        <v>12.6</v>
      </c>
      <c r="AJ45" s="201">
        <v>0</v>
      </c>
      <c r="AK45" s="201">
        <v>5.82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3.76</v>
      </c>
      <c r="AH46" s="201">
        <v>0</v>
      </c>
      <c r="AI46" s="201">
        <v>12.6</v>
      </c>
      <c r="AJ46" s="201">
        <v>0</v>
      </c>
      <c r="AK46" s="201">
        <v>5.82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3.76</v>
      </c>
      <c r="AH47" s="201">
        <v>0</v>
      </c>
      <c r="AI47" s="201">
        <v>0</v>
      </c>
      <c r="AJ47" s="201">
        <v>0</v>
      </c>
      <c r="AK47" s="201">
        <v>5.82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3.76</v>
      </c>
      <c r="AH48" s="201">
        <v>0</v>
      </c>
      <c r="AI48" s="201">
        <v>0</v>
      </c>
      <c r="AJ48" s="201">
        <v>0</v>
      </c>
      <c r="AK48" s="201">
        <v>5.82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3.76</v>
      </c>
      <c r="AH49" s="201">
        <v>0</v>
      </c>
      <c r="AI49" s="201">
        <v>0</v>
      </c>
      <c r="AJ49" s="201">
        <v>0</v>
      </c>
      <c r="AK49" s="201">
        <v>5.82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3.76</v>
      </c>
      <c r="AH50" s="201">
        <v>0</v>
      </c>
      <c r="AI50" s="201">
        <v>0</v>
      </c>
      <c r="AJ50" s="201">
        <v>0</v>
      </c>
      <c r="AK50" s="201">
        <v>5.82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3.76</v>
      </c>
      <c r="AH51" s="201">
        <v>0</v>
      </c>
      <c r="AI51" s="201">
        <v>0</v>
      </c>
      <c r="AJ51" s="201">
        <v>0</v>
      </c>
      <c r="AK51" s="201">
        <v>5.82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3.76</v>
      </c>
      <c r="AH52" s="201">
        <v>0</v>
      </c>
      <c r="AI52" s="201">
        <v>0</v>
      </c>
      <c r="AJ52" s="201">
        <v>0</v>
      </c>
      <c r="AK52" s="201">
        <v>5.82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3.76</v>
      </c>
      <c r="AH53" s="201">
        <v>0</v>
      </c>
      <c r="AI53" s="201">
        <v>0</v>
      </c>
      <c r="AJ53" s="201">
        <v>0</v>
      </c>
      <c r="AK53" s="201">
        <v>5.82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3.76</v>
      </c>
      <c r="AH54" s="201">
        <v>0</v>
      </c>
      <c r="AI54" s="201">
        <v>0</v>
      </c>
      <c r="AJ54" s="201">
        <v>0</v>
      </c>
      <c r="AK54" s="201">
        <v>5.82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3.76</v>
      </c>
      <c r="AH55" s="201">
        <v>0</v>
      </c>
      <c r="AI55" s="201">
        <v>0</v>
      </c>
      <c r="AJ55" s="201">
        <v>0</v>
      </c>
      <c r="AK55" s="201">
        <v>5.82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3.76</v>
      </c>
      <c r="AH56" s="201">
        <v>0</v>
      </c>
      <c r="AI56" s="201">
        <v>4.67</v>
      </c>
      <c r="AJ56" s="201">
        <v>0</v>
      </c>
      <c r="AK56" s="201">
        <v>5.82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3.76</v>
      </c>
      <c r="AH57" s="201">
        <v>0</v>
      </c>
      <c r="AI57" s="201">
        <v>5.17</v>
      </c>
      <c r="AJ57" s="201">
        <v>0</v>
      </c>
      <c r="AK57" s="201">
        <v>5.82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3.76</v>
      </c>
      <c r="AH58" s="201">
        <v>0</v>
      </c>
      <c r="AI58" s="201">
        <v>5.17</v>
      </c>
      <c r="AJ58" s="201">
        <v>0</v>
      </c>
      <c r="AK58" s="201">
        <v>5.82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3.76</v>
      </c>
      <c r="AH59" s="201">
        <v>0</v>
      </c>
      <c r="AI59" s="201">
        <v>5.17</v>
      </c>
      <c r="AJ59" s="201">
        <v>0</v>
      </c>
      <c r="AK59" s="201">
        <v>5.82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3.76</v>
      </c>
      <c r="AH60" s="201">
        <v>0</v>
      </c>
      <c r="AI60" s="201">
        <v>4.17</v>
      </c>
      <c r="AJ60" s="201">
        <v>0</v>
      </c>
      <c r="AK60" s="201">
        <v>5.82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3.76</v>
      </c>
      <c r="AH61" s="201">
        <v>0</v>
      </c>
      <c r="AI61" s="201">
        <v>4.67</v>
      </c>
      <c r="AJ61" s="201">
        <v>0</v>
      </c>
      <c r="AK61" s="201">
        <v>5.82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3.76</v>
      </c>
      <c r="AH62" s="201">
        <v>0</v>
      </c>
      <c r="AI62" s="201">
        <v>4.67</v>
      </c>
      <c r="AJ62" s="201">
        <v>0</v>
      </c>
      <c r="AK62" s="201">
        <v>5.82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3.76</v>
      </c>
      <c r="AH63" s="201">
        <v>0</v>
      </c>
      <c r="AI63" s="201">
        <v>4.67</v>
      </c>
      <c r="AJ63" s="201">
        <v>0</v>
      </c>
      <c r="AK63" s="201">
        <v>5.82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3.76</v>
      </c>
      <c r="AH64" s="201">
        <v>0</v>
      </c>
      <c r="AI64" s="201">
        <v>4.67</v>
      </c>
      <c r="AJ64" s="201">
        <v>0</v>
      </c>
      <c r="AK64" s="201">
        <v>5.82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3.76</v>
      </c>
      <c r="AH65" s="201">
        <v>0</v>
      </c>
      <c r="AI65" s="201">
        <v>4.67</v>
      </c>
      <c r="AJ65" s="201">
        <v>0</v>
      </c>
      <c r="AK65" s="201">
        <v>5.82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3.76</v>
      </c>
      <c r="AH66" s="201">
        <v>0</v>
      </c>
      <c r="AI66" s="201">
        <v>4.17</v>
      </c>
      <c r="AJ66" s="201">
        <v>0</v>
      </c>
      <c r="AK66" s="201">
        <v>5.82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3.76</v>
      </c>
      <c r="AH67" s="201">
        <v>0</v>
      </c>
      <c r="AI67" s="201">
        <v>4.67</v>
      </c>
      <c r="AJ67" s="201">
        <v>0</v>
      </c>
      <c r="AK67" s="201">
        <v>5.82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3.76</v>
      </c>
      <c r="AH68" s="201">
        <v>0</v>
      </c>
      <c r="AI68" s="201">
        <v>4.67</v>
      </c>
      <c r="AJ68" s="201">
        <v>0</v>
      </c>
      <c r="AK68" s="201">
        <v>5.82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3.76</v>
      </c>
      <c r="AH69" s="201">
        <v>0</v>
      </c>
      <c r="AI69" s="201">
        <v>4.67</v>
      </c>
      <c r="AJ69" s="201">
        <v>0</v>
      </c>
      <c r="AK69" s="201">
        <v>5.82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3.76</v>
      </c>
      <c r="AH70" s="201">
        <v>0</v>
      </c>
      <c r="AI70" s="201">
        <v>4.67</v>
      </c>
      <c r="AJ70" s="201">
        <v>0</v>
      </c>
      <c r="AK70" s="201">
        <v>5.82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3.76</v>
      </c>
      <c r="AH71" s="201">
        <v>0</v>
      </c>
      <c r="AI71" s="201">
        <v>4.67</v>
      </c>
      <c r="AJ71" s="201">
        <v>0</v>
      </c>
      <c r="AK71" s="201">
        <v>5.82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3.76</v>
      </c>
      <c r="AH72" s="201">
        <v>0</v>
      </c>
      <c r="AI72" s="201">
        <v>4.17</v>
      </c>
      <c r="AJ72" s="201">
        <v>0</v>
      </c>
      <c r="AK72" s="201">
        <v>5.82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3.76</v>
      </c>
      <c r="AH73" s="201">
        <v>0</v>
      </c>
      <c r="AI73" s="201">
        <v>4.67</v>
      </c>
      <c r="AJ73" s="201">
        <v>0</v>
      </c>
      <c r="AK73" s="201">
        <v>5.82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3.76</v>
      </c>
      <c r="AH74" s="201">
        <v>0</v>
      </c>
      <c r="AI74" s="201">
        <v>4.67</v>
      </c>
      <c r="AJ74" s="201">
        <v>0</v>
      </c>
      <c r="AK74" s="201">
        <v>5.82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3.76</v>
      </c>
      <c r="AH75" s="201">
        <v>0</v>
      </c>
      <c r="AI75" s="201">
        <v>0</v>
      </c>
      <c r="AJ75" s="201">
        <v>0</v>
      </c>
      <c r="AK75" s="201">
        <v>5.82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3.76</v>
      </c>
      <c r="AH76" s="201">
        <v>0</v>
      </c>
      <c r="AI76" s="201">
        <v>0</v>
      </c>
      <c r="AJ76" s="201">
        <v>0</v>
      </c>
      <c r="AK76" s="201">
        <v>5.82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3.76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3.76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3.76</v>
      </c>
      <c r="AH79" s="201">
        <v>0</v>
      </c>
      <c r="AI79" s="201">
        <v>4.67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3.76</v>
      </c>
      <c r="AH80" s="201">
        <v>0</v>
      </c>
      <c r="AI80" s="201">
        <v>4.67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3.76</v>
      </c>
      <c r="AH81" s="201">
        <v>0</v>
      </c>
      <c r="AI81" s="201">
        <v>4.67</v>
      </c>
      <c r="AJ81" s="201">
        <v>0</v>
      </c>
      <c r="AK81" s="201">
        <v>-0.18</v>
      </c>
      <c r="AL81" s="201">
        <v>0.55000000000000004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3.76</v>
      </c>
      <c r="AH82" s="201">
        <v>0</v>
      </c>
      <c r="AI82" s="201">
        <v>4.67</v>
      </c>
      <c r="AJ82" s="201">
        <v>0</v>
      </c>
      <c r="AK82" s="201">
        <v>-0.18</v>
      </c>
      <c r="AL82" s="201">
        <v>0.55000000000000004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3.76</v>
      </c>
      <c r="AH83" s="201">
        <v>0</v>
      </c>
      <c r="AI83" s="201">
        <v>0</v>
      </c>
      <c r="AJ83" s="201">
        <v>0</v>
      </c>
      <c r="AK83" s="201">
        <v>-0.18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3.76</v>
      </c>
      <c r="AH84" s="201">
        <v>0</v>
      </c>
      <c r="AI84" s="201">
        <v>0</v>
      </c>
      <c r="AJ84" s="201">
        <v>0</v>
      </c>
      <c r="AK84" s="201">
        <v>-0.18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3.76</v>
      </c>
      <c r="AH85" s="201">
        <v>0</v>
      </c>
      <c r="AI85" s="201">
        <v>0</v>
      </c>
      <c r="AJ85" s="201">
        <v>0</v>
      </c>
      <c r="AK85" s="201">
        <v>5.82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3.76</v>
      </c>
      <c r="AH86" s="201">
        <v>0</v>
      </c>
      <c r="AI86" s="201">
        <v>4.67</v>
      </c>
      <c r="AJ86" s="201">
        <v>0</v>
      </c>
      <c r="AK86" s="201">
        <v>5.82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3.76</v>
      </c>
      <c r="AH87" s="201">
        <v>0</v>
      </c>
      <c r="AI87" s="201">
        <v>4.67</v>
      </c>
      <c r="AJ87" s="201">
        <v>0</v>
      </c>
      <c r="AK87" s="201">
        <v>5.82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3.76</v>
      </c>
      <c r="AH88" s="201">
        <v>0</v>
      </c>
      <c r="AI88" s="201">
        <v>4.67</v>
      </c>
      <c r="AJ88" s="201">
        <v>0</v>
      </c>
      <c r="AK88" s="201">
        <v>5.82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3.76</v>
      </c>
      <c r="AH89" s="201">
        <v>0</v>
      </c>
      <c r="AI89" s="201">
        <v>4.67</v>
      </c>
      <c r="AJ89" s="201">
        <v>0</v>
      </c>
      <c r="AK89" s="201">
        <v>5.82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3.76</v>
      </c>
      <c r="AH90" s="201">
        <v>0</v>
      </c>
      <c r="AI90" s="201">
        <v>4.67</v>
      </c>
      <c r="AJ90" s="201">
        <v>0</v>
      </c>
      <c r="AK90" s="201">
        <v>5.82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3.76</v>
      </c>
      <c r="AH91" s="201">
        <v>0</v>
      </c>
      <c r="AI91" s="201">
        <v>4.67</v>
      </c>
      <c r="AJ91" s="201">
        <v>0</v>
      </c>
      <c r="AK91" s="201">
        <v>5.82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3.76</v>
      </c>
      <c r="AH92" s="201">
        <v>0</v>
      </c>
      <c r="AI92" s="201">
        <v>4.67</v>
      </c>
      <c r="AJ92" s="201">
        <v>0</v>
      </c>
      <c r="AK92" s="201">
        <v>5.82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3.76</v>
      </c>
      <c r="AH93" s="201">
        <v>0</v>
      </c>
      <c r="AI93" s="201">
        <v>4.67</v>
      </c>
      <c r="AJ93" s="201">
        <v>0</v>
      </c>
      <c r="AK93" s="201">
        <v>5.82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3.76</v>
      </c>
      <c r="AH94" s="201">
        <v>0</v>
      </c>
      <c r="AI94" s="201">
        <v>4.67</v>
      </c>
      <c r="AJ94" s="201">
        <v>0</v>
      </c>
      <c r="AK94" s="201">
        <v>5.82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3.76</v>
      </c>
      <c r="AH95" s="201">
        <v>0</v>
      </c>
      <c r="AI95" s="201">
        <v>4.67</v>
      </c>
      <c r="AJ95" s="201">
        <v>0</v>
      </c>
      <c r="AK95" s="201">
        <v>5.82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3.76</v>
      </c>
      <c r="AH96" s="201">
        <v>0</v>
      </c>
      <c r="AI96" s="201">
        <v>4.67</v>
      </c>
      <c r="AJ96" s="201">
        <v>0</v>
      </c>
      <c r="AK96" s="201">
        <v>5.82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3.76</v>
      </c>
      <c r="AH97" s="201">
        <v>0</v>
      </c>
      <c r="AI97" s="201">
        <v>4.67</v>
      </c>
      <c r="AJ97" s="201">
        <v>0</v>
      </c>
      <c r="AK97" s="201">
        <v>5.82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3.76</v>
      </c>
      <c r="AH98" s="201">
        <v>0</v>
      </c>
      <c r="AI98" s="201">
        <v>4.67</v>
      </c>
      <c r="AJ98" s="201">
        <v>0</v>
      </c>
      <c r="AK98" s="201">
        <v>5.82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0.18062999999999974</v>
      </c>
      <c r="AJ99">
        <f t="shared" si="0"/>
        <v>0</v>
      </c>
      <c r="AK99">
        <f t="shared" si="0"/>
        <v>0.12785999999999986</v>
      </c>
      <c r="AL99">
        <f t="shared" si="0"/>
        <v>2.7500000000000002E-4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442</v>
      </c>
      <c r="D2" t="s">
        <v>442</v>
      </c>
      <c r="E2" t="s">
        <v>442</v>
      </c>
      <c r="F2" t="s">
        <v>442</v>
      </c>
      <c r="G2" t="s">
        <v>442</v>
      </c>
      <c r="H2" t="s">
        <v>442</v>
      </c>
      <c r="I2" t="s">
        <v>442</v>
      </c>
      <c r="J2" t="s">
        <v>442</v>
      </c>
      <c r="K2" t="s">
        <v>442</v>
      </c>
      <c r="L2" t="s">
        <v>442</v>
      </c>
      <c r="M2" t="s">
        <v>442</v>
      </c>
      <c r="N2" t="s">
        <v>442</v>
      </c>
      <c r="O2" t="s">
        <v>442</v>
      </c>
      <c r="P2" t="s">
        <v>442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1">
        <v>62</v>
      </c>
      <c r="H3" s="201">
        <v>0</v>
      </c>
      <c r="I3" s="201">
        <v>208</v>
      </c>
      <c r="J3" s="201">
        <v>0</v>
      </c>
      <c r="K3" s="201">
        <v>299.36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1">
        <v>62</v>
      </c>
      <c r="H4" s="201">
        <v>0</v>
      </c>
      <c r="I4" s="201">
        <v>208</v>
      </c>
      <c r="J4" s="201">
        <v>0</v>
      </c>
      <c r="K4" s="201">
        <v>299.36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1">
        <v>62</v>
      </c>
      <c r="H5" s="201">
        <v>0</v>
      </c>
      <c r="I5" s="201">
        <v>208</v>
      </c>
      <c r="J5" s="201">
        <v>0</v>
      </c>
      <c r="K5" s="201">
        <v>299.36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1">
        <v>62</v>
      </c>
      <c r="H6" s="201">
        <v>0</v>
      </c>
      <c r="I6" s="201">
        <v>208</v>
      </c>
      <c r="J6" s="201">
        <v>0</v>
      </c>
      <c r="K6" s="201">
        <v>299.36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1">
        <v>62</v>
      </c>
      <c r="H7" s="201">
        <v>0</v>
      </c>
      <c r="I7" s="201">
        <v>208</v>
      </c>
      <c r="J7" s="201">
        <v>0</v>
      </c>
      <c r="K7" s="201">
        <v>298.36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1">
        <v>62</v>
      </c>
      <c r="H8" s="201">
        <v>0</v>
      </c>
      <c r="I8" s="201">
        <v>208</v>
      </c>
      <c r="J8" s="201">
        <v>0</v>
      </c>
      <c r="K8" s="201">
        <v>298.36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1">
        <v>62</v>
      </c>
      <c r="H9" s="201">
        <v>0</v>
      </c>
      <c r="I9" s="201">
        <v>208</v>
      </c>
      <c r="J9" s="201">
        <v>0</v>
      </c>
      <c r="K9" s="201">
        <v>298.36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1">
        <v>62</v>
      </c>
      <c r="H10" s="201">
        <v>0</v>
      </c>
      <c r="I10" s="201">
        <v>208</v>
      </c>
      <c r="J10" s="201">
        <v>0</v>
      </c>
      <c r="K10" s="201">
        <v>298.36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1">
        <v>62</v>
      </c>
      <c r="H11" s="201">
        <v>0</v>
      </c>
      <c r="I11" s="201">
        <v>208</v>
      </c>
      <c r="J11" s="201">
        <v>0</v>
      </c>
      <c r="K11" s="201">
        <v>298.36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1">
        <v>62</v>
      </c>
      <c r="H12" s="201">
        <v>0</v>
      </c>
      <c r="I12" s="201">
        <v>208</v>
      </c>
      <c r="J12" s="201">
        <v>0</v>
      </c>
      <c r="K12" s="201">
        <v>298.36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1">
        <v>62</v>
      </c>
      <c r="H13" s="201">
        <v>0</v>
      </c>
      <c r="I13" s="201">
        <v>208</v>
      </c>
      <c r="J13" s="201">
        <v>0</v>
      </c>
      <c r="K13" s="201">
        <v>274.74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1">
        <v>62</v>
      </c>
      <c r="H14" s="201">
        <v>0</v>
      </c>
      <c r="I14" s="201">
        <v>208</v>
      </c>
      <c r="J14" s="201">
        <v>0</v>
      </c>
      <c r="K14" s="201">
        <v>274.74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1">
        <v>62</v>
      </c>
      <c r="H15" s="201">
        <v>0</v>
      </c>
      <c r="I15" s="201">
        <v>208</v>
      </c>
      <c r="J15" s="201">
        <v>0</v>
      </c>
      <c r="K15" s="201">
        <v>274.74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1">
        <v>62</v>
      </c>
      <c r="H16" s="201">
        <v>0</v>
      </c>
      <c r="I16" s="201">
        <v>208</v>
      </c>
      <c r="J16" s="201">
        <v>0</v>
      </c>
      <c r="K16" s="201">
        <v>274.74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1">
        <v>62</v>
      </c>
      <c r="H17" s="201">
        <v>0</v>
      </c>
      <c r="I17" s="201">
        <v>208</v>
      </c>
      <c r="J17" s="201">
        <v>0</v>
      </c>
      <c r="K17" s="201">
        <v>274.74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1">
        <v>62</v>
      </c>
      <c r="H18" s="201">
        <v>0</v>
      </c>
      <c r="I18" s="201">
        <v>208</v>
      </c>
      <c r="J18" s="201">
        <v>0</v>
      </c>
      <c r="K18" s="201">
        <v>274.74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1">
        <v>62</v>
      </c>
      <c r="H19" s="201">
        <v>0</v>
      </c>
      <c r="I19" s="201">
        <v>208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1">
        <v>62</v>
      </c>
      <c r="H20" s="201">
        <v>0</v>
      </c>
      <c r="I20" s="201">
        <v>208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1">
        <v>62</v>
      </c>
      <c r="H21" s="201">
        <v>0</v>
      </c>
      <c r="I21" s="201">
        <v>208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1">
        <v>62</v>
      </c>
      <c r="H22" s="201">
        <v>0</v>
      </c>
      <c r="I22" s="201">
        <v>208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1">
        <v>62</v>
      </c>
      <c r="H23" s="201">
        <v>0</v>
      </c>
      <c r="I23" s="201">
        <v>208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1">
        <v>62</v>
      </c>
      <c r="H24" s="201">
        <v>0</v>
      </c>
      <c r="I24" s="201">
        <v>208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1">
        <v>62</v>
      </c>
      <c r="H25" s="201">
        <v>0</v>
      </c>
      <c r="I25" s="201">
        <v>208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1">
        <v>62</v>
      </c>
      <c r="H26" s="201">
        <v>0</v>
      </c>
      <c r="I26" s="201">
        <v>208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1">
        <v>62</v>
      </c>
      <c r="H27" s="201">
        <v>0</v>
      </c>
      <c r="I27" s="201">
        <v>208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1">
        <v>62</v>
      </c>
      <c r="H28" s="201">
        <v>0</v>
      </c>
      <c r="I28" s="201">
        <v>208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1">
        <v>62</v>
      </c>
      <c r="H29" s="201">
        <v>0</v>
      </c>
      <c r="I29" s="201">
        <v>208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1">
        <v>62</v>
      </c>
      <c r="H30" s="201">
        <v>0</v>
      </c>
      <c r="I30" s="201">
        <v>208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1">
        <v>62</v>
      </c>
      <c r="H31" s="201">
        <v>0</v>
      </c>
      <c r="I31" s="201">
        <v>208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1">
        <v>62</v>
      </c>
      <c r="H32" s="201">
        <v>0</v>
      </c>
      <c r="I32" s="201">
        <v>208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1">
        <v>62</v>
      </c>
      <c r="H33" s="201">
        <v>0</v>
      </c>
      <c r="I33" s="201">
        <v>208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1">
        <v>62</v>
      </c>
      <c r="H34" s="201">
        <v>0</v>
      </c>
      <c r="I34" s="201">
        <v>208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1">
        <v>62</v>
      </c>
      <c r="H35" s="201">
        <v>0</v>
      </c>
      <c r="I35" s="201">
        <v>208</v>
      </c>
      <c r="J35" s="201">
        <v>0</v>
      </c>
      <c r="K35" s="201">
        <v>276.74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1">
        <v>62</v>
      </c>
      <c r="H36" s="201">
        <v>0</v>
      </c>
      <c r="I36" s="201">
        <v>208</v>
      </c>
      <c r="J36" s="201">
        <v>0</v>
      </c>
      <c r="K36" s="201">
        <v>276.74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1">
        <v>62</v>
      </c>
      <c r="H37" s="201">
        <v>0</v>
      </c>
      <c r="I37" s="201">
        <v>208</v>
      </c>
      <c r="J37" s="201">
        <v>0</v>
      </c>
      <c r="K37" s="201">
        <v>276.74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1">
        <v>62</v>
      </c>
      <c r="H38" s="201">
        <v>0</v>
      </c>
      <c r="I38" s="201">
        <v>208</v>
      </c>
      <c r="J38" s="201">
        <v>0</v>
      </c>
      <c r="K38" s="201">
        <v>276.74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1">
        <v>62</v>
      </c>
      <c r="H39" s="201">
        <v>0</v>
      </c>
      <c r="I39" s="201">
        <v>208</v>
      </c>
      <c r="J39" s="201">
        <v>0</v>
      </c>
      <c r="K39" s="201">
        <v>276.74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1">
        <v>62</v>
      </c>
      <c r="H40" s="201">
        <v>0</v>
      </c>
      <c r="I40" s="201">
        <v>208</v>
      </c>
      <c r="J40" s="201">
        <v>0</v>
      </c>
      <c r="K40" s="201">
        <v>276.74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1">
        <v>62</v>
      </c>
      <c r="H41" s="201">
        <v>0</v>
      </c>
      <c r="I41" s="201">
        <v>208</v>
      </c>
      <c r="J41" s="201">
        <v>0</v>
      </c>
      <c r="K41" s="201">
        <v>276.74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1">
        <v>62</v>
      </c>
      <c r="H42" s="201">
        <v>0</v>
      </c>
      <c r="I42" s="201">
        <v>208</v>
      </c>
      <c r="J42" s="201">
        <v>0</v>
      </c>
      <c r="K42" s="201">
        <v>276.74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1">
        <v>62</v>
      </c>
      <c r="H43" s="201">
        <v>0</v>
      </c>
      <c r="I43" s="201">
        <v>208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1">
        <v>62</v>
      </c>
      <c r="H44" s="201">
        <v>0</v>
      </c>
      <c r="I44" s="201">
        <v>208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1">
        <v>62</v>
      </c>
      <c r="H45" s="201">
        <v>0</v>
      </c>
      <c r="I45" s="201">
        <v>208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1">
        <v>62</v>
      </c>
      <c r="H46" s="201">
        <v>0</v>
      </c>
      <c r="I46" s="201">
        <v>208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1">
        <v>62</v>
      </c>
      <c r="H47" s="201">
        <v>0</v>
      </c>
      <c r="I47" s="201">
        <v>100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1">
        <v>62</v>
      </c>
      <c r="H48" s="201">
        <v>0</v>
      </c>
      <c r="I48" s="201">
        <v>90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1">
        <v>62</v>
      </c>
      <c r="H49" s="201">
        <v>0</v>
      </c>
      <c r="I49" s="201">
        <v>90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1">
        <v>62</v>
      </c>
      <c r="H50" s="201">
        <v>0</v>
      </c>
      <c r="I50" s="201">
        <v>96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1">
        <v>62</v>
      </c>
      <c r="H51" s="201">
        <v>0</v>
      </c>
      <c r="I51" s="201">
        <v>98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1">
        <v>62</v>
      </c>
      <c r="H52" s="201">
        <v>0</v>
      </c>
      <c r="I52" s="201">
        <v>98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1">
        <v>62</v>
      </c>
      <c r="H53" s="201">
        <v>0</v>
      </c>
      <c r="I53" s="201">
        <v>98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1">
        <v>62</v>
      </c>
      <c r="H54" s="201">
        <v>0</v>
      </c>
      <c r="I54" s="201">
        <v>98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1">
        <v>62</v>
      </c>
      <c r="H55" s="201">
        <v>0</v>
      </c>
      <c r="I55" s="201">
        <v>98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1">
        <v>62</v>
      </c>
      <c r="H56" s="201">
        <v>0</v>
      </c>
      <c r="I56" s="201">
        <v>93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1">
        <v>62</v>
      </c>
      <c r="H57" s="201">
        <v>0</v>
      </c>
      <c r="I57" s="201">
        <v>96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1">
        <v>62</v>
      </c>
      <c r="H58" s="201">
        <v>0</v>
      </c>
      <c r="I58" s="201">
        <v>96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1">
        <v>62</v>
      </c>
      <c r="H59" s="201">
        <v>0</v>
      </c>
      <c r="I59" s="201">
        <v>96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1">
        <v>62</v>
      </c>
      <c r="H60" s="201">
        <v>0</v>
      </c>
      <c r="I60" s="201">
        <v>90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1">
        <v>62</v>
      </c>
      <c r="H61" s="201">
        <v>0</v>
      </c>
      <c r="I61" s="201">
        <v>93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1">
        <v>62</v>
      </c>
      <c r="H62" s="201">
        <v>0</v>
      </c>
      <c r="I62" s="201">
        <v>93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1">
        <v>62</v>
      </c>
      <c r="H63" s="201">
        <v>0</v>
      </c>
      <c r="I63" s="201">
        <v>93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1">
        <v>62</v>
      </c>
      <c r="H64" s="201">
        <v>0</v>
      </c>
      <c r="I64" s="201">
        <v>93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1">
        <v>62</v>
      </c>
      <c r="H65" s="201">
        <v>0</v>
      </c>
      <c r="I65" s="201">
        <v>93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1">
        <v>62</v>
      </c>
      <c r="H66" s="201">
        <v>0</v>
      </c>
      <c r="I66" s="201">
        <v>90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1">
        <v>62</v>
      </c>
      <c r="H67" s="201">
        <v>0</v>
      </c>
      <c r="I67" s="201">
        <v>93</v>
      </c>
      <c r="J67" s="201">
        <v>0</v>
      </c>
      <c r="K67" s="201">
        <v>274.74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1">
        <v>62</v>
      </c>
      <c r="H68" s="201">
        <v>0</v>
      </c>
      <c r="I68" s="201">
        <v>93</v>
      </c>
      <c r="J68" s="201">
        <v>0</v>
      </c>
      <c r="K68" s="201">
        <v>274.74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1">
        <v>62</v>
      </c>
      <c r="H69" s="201">
        <v>0</v>
      </c>
      <c r="I69" s="201">
        <v>93</v>
      </c>
      <c r="J69" s="201">
        <v>0</v>
      </c>
      <c r="K69" s="201">
        <v>274.74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1">
        <v>62</v>
      </c>
      <c r="H70" s="201">
        <v>0</v>
      </c>
      <c r="I70" s="201">
        <v>93</v>
      </c>
      <c r="J70" s="201">
        <v>0</v>
      </c>
      <c r="K70" s="201">
        <v>274.74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1">
        <v>62</v>
      </c>
      <c r="H71" s="201">
        <v>0</v>
      </c>
      <c r="I71" s="201">
        <v>93</v>
      </c>
      <c r="J71" s="201">
        <v>0</v>
      </c>
      <c r="K71" s="201">
        <v>272.74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1">
        <v>62</v>
      </c>
      <c r="H72" s="201">
        <v>0</v>
      </c>
      <c r="I72" s="201">
        <v>90</v>
      </c>
      <c r="J72" s="201">
        <v>0</v>
      </c>
      <c r="K72" s="201">
        <v>272.74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1">
        <v>62</v>
      </c>
      <c r="H73" s="201">
        <v>0</v>
      </c>
      <c r="I73" s="201">
        <v>93</v>
      </c>
      <c r="J73" s="201">
        <v>0</v>
      </c>
      <c r="K73" s="201">
        <v>272.74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1">
        <v>62</v>
      </c>
      <c r="H74" s="201">
        <v>0</v>
      </c>
      <c r="I74" s="201">
        <v>93</v>
      </c>
      <c r="J74" s="201">
        <v>0</v>
      </c>
      <c r="K74" s="201">
        <v>272.74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1">
        <v>62</v>
      </c>
      <c r="H75" s="201">
        <v>0</v>
      </c>
      <c r="I75" s="201">
        <v>93</v>
      </c>
      <c r="J75" s="201">
        <v>0</v>
      </c>
      <c r="K75" s="201">
        <v>272.74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1">
        <v>62</v>
      </c>
      <c r="H76" s="201">
        <v>0</v>
      </c>
      <c r="I76" s="201">
        <v>93</v>
      </c>
      <c r="J76" s="201">
        <v>0</v>
      </c>
      <c r="K76" s="201">
        <v>272.74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1">
        <v>62</v>
      </c>
      <c r="H77" s="201">
        <v>0</v>
      </c>
      <c r="I77" s="201">
        <v>93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1">
        <v>62</v>
      </c>
      <c r="H78" s="201">
        <v>0</v>
      </c>
      <c r="I78" s="201">
        <v>90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1">
        <v>62</v>
      </c>
      <c r="H79" s="201">
        <v>0</v>
      </c>
      <c r="I79" s="201">
        <v>93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1">
        <v>62</v>
      </c>
      <c r="H80" s="201">
        <v>0</v>
      </c>
      <c r="I80" s="201">
        <v>93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1">
        <v>62</v>
      </c>
      <c r="H81" s="201">
        <v>0</v>
      </c>
      <c r="I81" s="201">
        <v>93</v>
      </c>
      <c r="J81" s="201">
        <v>0</v>
      </c>
      <c r="K81" s="201">
        <v>-10</v>
      </c>
      <c r="L81" s="201">
        <v>30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1">
        <v>62</v>
      </c>
      <c r="H82" s="201">
        <v>0</v>
      </c>
      <c r="I82" s="201">
        <v>93</v>
      </c>
      <c r="J82" s="201">
        <v>0</v>
      </c>
      <c r="K82" s="201">
        <v>-10</v>
      </c>
      <c r="L82" s="201">
        <v>30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1">
        <v>62</v>
      </c>
      <c r="H83" s="201">
        <v>0</v>
      </c>
      <c r="I83" s="201">
        <v>93</v>
      </c>
      <c r="J83" s="201">
        <v>0</v>
      </c>
      <c r="K83" s="201">
        <v>-10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1">
        <v>62</v>
      </c>
      <c r="H84" s="201">
        <v>0</v>
      </c>
      <c r="I84" s="201">
        <v>93</v>
      </c>
      <c r="J84" s="201">
        <v>0</v>
      </c>
      <c r="K84" s="201">
        <v>-10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1">
        <v>62</v>
      </c>
      <c r="H85" s="201">
        <v>0</v>
      </c>
      <c r="I85" s="201">
        <v>93</v>
      </c>
      <c r="J85" s="201">
        <v>0</v>
      </c>
      <c r="K85" s="201">
        <v>272.74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1">
        <v>62</v>
      </c>
      <c r="H86" s="201">
        <v>0</v>
      </c>
      <c r="I86" s="201">
        <v>93</v>
      </c>
      <c r="J86" s="201">
        <v>0</v>
      </c>
      <c r="K86" s="201">
        <v>272.74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1">
        <v>62</v>
      </c>
      <c r="H87" s="201">
        <v>0</v>
      </c>
      <c r="I87" s="201">
        <v>93</v>
      </c>
      <c r="J87" s="201">
        <v>0</v>
      </c>
      <c r="K87" s="201">
        <v>272.74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1">
        <v>62</v>
      </c>
      <c r="H88" s="201">
        <v>0</v>
      </c>
      <c r="I88" s="201">
        <v>93</v>
      </c>
      <c r="J88" s="201">
        <v>0</v>
      </c>
      <c r="K88" s="201">
        <v>272.74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1">
        <v>62</v>
      </c>
      <c r="H89" s="201">
        <v>0</v>
      </c>
      <c r="I89" s="201">
        <v>93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1">
        <v>62</v>
      </c>
      <c r="H90" s="201">
        <v>0</v>
      </c>
      <c r="I90" s="201">
        <v>93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1">
        <v>62</v>
      </c>
      <c r="H91" s="201">
        <v>0</v>
      </c>
      <c r="I91" s="201">
        <v>93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1">
        <v>62</v>
      </c>
      <c r="H92" s="201">
        <v>0</v>
      </c>
      <c r="I92" s="201">
        <v>93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1">
        <v>62</v>
      </c>
      <c r="H93" s="201">
        <v>0</v>
      </c>
      <c r="I93" s="201">
        <v>93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1">
        <v>62</v>
      </c>
      <c r="H94" s="201">
        <v>0</v>
      </c>
      <c r="I94" s="201">
        <v>93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1">
        <v>62</v>
      </c>
      <c r="H95" s="201">
        <v>0</v>
      </c>
      <c r="I95" s="201">
        <v>93</v>
      </c>
      <c r="J95" s="201">
        <v>0</v>
      </c>
      <c r="K95" s="201">
        <v>274.74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1">
        <v>62</v>
      </c>
      <c r="H96" s="201">
        <v>0</v>
      </c>
      <c r="I96" s="201">
        <v>93</v>
      </c>
      <c r="J96" s="201">
        <v>0</v>
      </c>
      <c r="K96" s="201">
        <v>274.74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1">
        <v>62</v>
      </c>
      <c r="H97" s="201">
        <v>0</v>
      </c>
      <c r="I97" s="201">
        <v>93</v>
      </c>
      <c r="J97" s="201">
        <v>0</v>
      </c>
      <c r="K97" s="201">
        <v>274.74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1">
        <v>62</v>
      </c>
      <c r="H98" s="201">
        <v>0</v>
      </c>
      <c r="I98" s="201">
        <v>93</v>
      </c>
      <c r="J98" s="201">
        <v>0</v>
      </c>
      <c r="K98" s="201">
        <v>274.74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0.87150000000000005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3.5034999999999998</v>
      </c>
      <c r="J99" s="156">
        <f t="shared" si="0"/>
        <v>0</v>
      </c>
      <c r="K99" s="156">
        <f t="shared" si="0"/>
        <v>6.0388200000000074</v>
      </c>
      <c r="L99" s="156">
        <f t="shared" si="0"/>
        <v>1.4999999999999999E-2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18.29</v>
      </c>
      <c r="K3" s="201">
        <v>137.38999999999999</v>
      </c>
      <c r="L3" s="201">
        <v>0.39</v>
      </c>
      <c r="M3" s="201">
        <v>2.2200000000000002</v>
      </c>
      <c r="N3" s="201">
        <v>1.81</v>
      </c>
      <c r="O3" s="201">
        <v>2.56</v>
      </c>
      <c r="P3" s="201">
        <v>0.86</v>
      </c>
      <c r="Q3" s="201">
        <v>0.17</v>
      </c>
      <c r="R3" s="201">
        <v>0.65</v>
      </c>
      <c r="S3" s="201">
        <v>0.4</v>
      </c>
      <c r="T3" s="201">
        <v>0</v>
      </c>
      <c r="U3" s="201">
        <v>2.17</v>
      </c>
      <c r="V3" s="201">
        <v>0.22</v>
      </c>
      <c r="W3" s="201">
        <v>0.54</v>
      </c>
      <c r="X3" s="201">
        <v>2.2599999999999998</v>
      </c>
      <c r="Y3" s="201">
        <v>0</v>
      </c>
      <c r="Z3" s="201">
        <v>2.13</v>
      </c>
      <c r="AA3" s="201">
        <v>1.38</v>
      </c>
      <c r="AB3" s="201">
        <v>0</v>
      </c>
      <c r="AC3" s="201">
        <v>21.32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8.49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292.62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18.29</v>
      </c>
      <c r="K4" s="201">
        <v>50.08</v>
      </c>
      <c r="L4" s="201">
        <v>0.39</v>
      </c>
      <c r="M4" s="201">
        <v>2.2200000000000002</v>
      </c>
      <c r="N4" s="201">
        <v>1.81</v>
      </c>
      <c r="O4" s="201">
        <v>2.56</v>
      </c>
      <c r="P4" s="201">
        <v>0.86</v>
      </c>
      <c r="Q4" s="201">
        <v>0.17</v>
      </c>
      <c r="R4" s="201">
        <v>0.65</v>
      </c>
      <c r="S4" s="201">
        <v>0.4</v>
      </c>
      <c r="T4" s="201">
        <v>0</v>
      </c>
      <c r="U4" s="201">
        <v>2.17</v>
      </c>
      <c r="V4" s="201">
        <v>0.22</v>
      </c>
      <c r="W4" s="201">
        <v>0.54</v>
      </c>
      <c r="X4" s="201">
        <v>2.2599999999999998</v>
      </c>
      <c r="Y4" s="201">
        <v>0</v>
      </c>
      <c r="Z4" s="201">
        <v>2.13</v>
      </c>
      <c r="AA4" s="201">
        <v>1.38</v>
      </c>
      <c r="AB4" s="201">
        <v>0</v>
      </c>
      <c r="AC4" s="201">
        <v>21.32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8.49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292.62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18.29</v>
      </c>
      <c r="K5" s="201">
        <v>51.98</v>
      </c>
      <c r="L5" s="201">
        <v>0.39</v>
      </c>
      <c r="M5" s="201">
        <v>2.2200000000000002</v>
      </c>
      <c r="N5" s="201">
        <v>1.81</v>
      </c>
      <c r="O5" s="201">
        <v>2.56</v>
      </c>
      <c r="P5" s="201">
        <v>0.86</v>
      </c>
      <c r="Q5" s="201">
        <v>0.17</v>
      </c>
      <c r="R5" s="201">
        <v>0.65</v>
      </c>
      <c r="S5" s="201">
        <v>0.4</v>
      </c>
      <c r="T5" s="201">
        <v>0</v>
      </c>
      <c r="U5" s="201">
        <v>2.17</v>
      </c>
      <c r="V5" s="201">
        <v>0.22</v>
      </c>
      <c r="W5" s="201">
        <v>0.54</v>
      </c>
      <c r="X5" s="201">
        <v>2.2599999999999998</v>
      </c>
      <c r="Y5" s="201">
        <v>0</v>
      </c>
      <c r="Z5" s="201">
        <v>2.13</v>
      </c>
      <c r="AA5" s="201">
        <v>1.38</v>
      </c>
      <c r="AB5" s="201">
        <v>0</v>
      </c>
      <c r="AC5" s="201">
        <v>21.32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8.49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292.62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18.29</v>
      </c>
      <c r="K6" s="201">
        <v>54.88</v>
      </c>
      <c r="L6" s="201">
        <v>0.39</v>
      </c>
      <c r="M6" s="201">
        <v>2.2200000000000002</v>
      </c>
      <c r="N6" s="201">
        <v>1.81</v>
      </c>
      <c r="O6" s="201">
        <v>2.56</v>
      </c>
      <c r="P6" s="201">
        <v>0.86</v>
      </c>
      <c r="Q6" s="201">
        <v>0.17</v>
      </c>
      <c r="R6" s="201">
        <v>0.65</v>
      </c>
      <c r="S6" s="201">
        <v>0.4</v>
      </c>
      <c r="T6" s="201">
        <v>0</v>
      </c>
      <c r="U6" s="201">
        <v>2.17</v>
      </c>
      <c r="V6" s="201">
        <v>0.22</v>
      </c>
      <c r="W6" s="201">
        <v>0.54</v>
      </c>
      <c r="X6" s="201">
        <v>2.2599999999999998</v>
      </c>
      <c r="Y6" s="201">
        <v>0</v>
      </c>
      <c r="Z6" s="201">
        <v>2.13</v>
      </c>
      <c r="AA6" s="201">
        <v>1.38</v>
      </c>
      <c r="AB6" s="201">
        <v>0</v>
      </c>
      <c r="AC6" s="201">
        <v>21.32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8.49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292.62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18.29</v>
      </c>
      <c r="K7" s="201">
        <v>60.67</v>
      </c>
      <c r="L7" s="201">
        <v>0.39</v>
      </c>
      <c r="M7" s="201">
        <v>2.2200000000000002</v>
      </c>
      <c r="N7" s="201">
        <v>1.81</v>
      </c>
      <c r="O7" s="201">
        <v>2.56</v>
      </c>
      <c r="P7" s="201">
        <v>0.86</v>
      </c>
      <c r="Q7" s="201">
        <v>0.17</v>
      </c>
      <c r="R7" s="201">
        <v>0.65</v>
      </c>
      <c r="S7" s="201">
        <v>0.4</v>
      </c>
      <c r="T7" s="201">
        <v>0</v>
      </c>
      <c r="U7" s="201">
        <v>2.17</v>
      </c>
      <c r="V7" s="201">
        <v>0.22</v>
      </c>
      <c r="W7" s="201">
        <v>0.54</v>
      </c>
      <c r="X7" s="201">
        <v>2.2599999999999998</v>
      </c>
      <c r="Y7" s="201">
        <v>0</v>
      </c>
      <c r="Z7" s="201">
        <v>2.13</v>
      </c>
      <c r="AA7" s="201">
        <v>1.38</v>
      </c>
      <c r="AB7" s="201">
        <v>0</v>
      </c>
      <c r="AC7" s="201">
        <v>21.32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8.49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292.62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18.29</v>
      </c>
      <c r="K8" s="201">
        <v>63.56</v>
      </c>
      <c r="L8" s="201">
        <v>0.39</v>
      </c>
      <c r="M8" s="201">
        <v>2.2200000000000002</v>
      </c>
      <c r="N8" s="201">
        <v>1.81</v>
      </c>
      <c r="O8" s="201">
        <v>2.56</v>
      </c>
      <c r="P8" s="201">
        <v>0.86</v>
      </c>
      <c r="Q8" s="201">
        <v>0.17</v>
      </c>
      <c r="R8" s="201">
        <v>0.65</v>
      </c>
      <c r="S8" s="201">
        <v>0.4</v>
      </c>
      <c r="T8" s="201">
        <v>0</v>
      </c>
      <c r="U8" s="201">
        <v>2.17</v>
      </c>
      <c r="V8" s="201">
        <v>0.22</v>
      </c>
      <c r="W8" s="201">
        <v>0.54</v>
      </c>
      <c r="X8" s="201">
        <v>2.2599999999999998</v>
      </c>
      <c r="Y8" s="201">
        <v>0</v>
      </c>
      <c r="Z8" s="201">
        <v>2.13</v>
      </c>
      <c r="AA8" s="201">
        <v>1.38</v>
      </c>
      <c r="AB8" s="201">
        <v>0</v>
      </c>
      <c r="AC8" s="201">
        <v>21.32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8.49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292.62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18.29</v>
      </c>
      <c r="K9" s="201">
        <v>53.92</v>
      </c>
      <c r="L9" s="201">
        <v>0.39</v>
      </c>
      <c r="M9" s="201">
        <v>2.2200000000000002</v>
      </c>
      <c r="N9" s="201">
        <v>1.81</v>
      </c>
      <c r="O9" s="201">
        <v>2.56</v>
      </c>
      <c r="P9" s="201">
        <v>0.86</v>
      </c>
      <c r="Q9" s="201">
        <v>0.17</v>
      </c>
      <c r="R9" s="201">
        <v>0.65</v>
      </c>
      <c r="S9" s="201">
        <v>0.41</v>
      </c>
      <c r="T9" s="201">
        <v>0</v>
      </c>
      <c r="U9" s="201">
        <v>2.17</v>
      </c>
      <c r="V9" s="201">
        <v>0.16</v>
      </c>
      <c r="W9" s="201">
        <v>0.4</v>
      </c>
      <c r="X9" s="201">
        <v>1.7</v>
      </c>
      <c r="Y9" s="201">
        <v>0</v>
      </c>
      <c r="Z9" s="201">
        <v>2.13</v>
      </c>
      <c r="AA9" s="201">
        <v>1.38</v>
      </c>
      <c r="AB9" s="201">
        <v>0</v>
      </c>
      <c r="AC9" s="201">
        <v>20.68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8.49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292.62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18.29</v>
      </c>
      <c r="K10" s="201">
        <v>57.78</v>
      </c>
      <c r="L10" s="201">
        <v>0.39</v>
      </c>
      <c r="M10" s="201">
        <v>2.2200000000000002</v>
      </c>
      <c r="N10" s="201">
        <v>1.81</v>
      </c>
      <c r="O10" s="201">
        <v>2.56</v>
      </c>
      <c r="P10" s="201">
        <v>0.86</v>
      </c>
      <c r="Q10" s="201">
        <v>0.17</v>
      </c>
      <c r="R10" s="201">
        <v>0.65</v>
      </c>
      <c r="S10" s="201">
        <v>0.41</v>
      </c>
      <c r="T10" s="201">
        <v>0</v>
      </c>
      <c r="U10" s="201">
        <v>2.17</v>
      </c>
      <c r="V10" s="201">
        <v>0.16</v>
      </c>
      <c r="W10" s="201">
        <v>0.4</v>
      </c>
      <c r="X10" s="201">
        <v>1.7</v>
      </c>
      <c r="Y10" s="201">
        <v>0</v>
      </c>
      <c r="Z10" s="201">
        <v>2.13</v>
      </c>
      <c r="AA10" s="201">
        <v>1.38</v>
      </c>
      <c r="AB10" s="201">
        <v>0</v>
      </c>
      <c r="AC10" s="201">
        <v>20.68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8.49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292.62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18.29</v>
      </c>
      <c r="K11" s="201">
        <v>54.88</v>
      </c>
      <c r="L11" s="201">
        <v>0.39</v>
      </c>
      <c r="M11" s="201">
        <v>2.2200000000000002</v>
      </c>
      <c r="N11" s="201">
        <v>1.81</v>
      </c>
      <c r="O11" s="201">
        <v>2.56</v>
      </c>
      <c r="P11" s="201">
        <v>0.86</v>
      </c>
      <c r="Q11" s="201">
        <v>0.17</v>
      </c>
      <c r="R11" s="201">
        <v>0.65</v>
      </c>
      <c r="S11" s="201">
        <v>0.41</v>
      </c>
      <c r="T11" s="201">
        <v>0</v>
      </c>
      <c r="U11" s="201">
        <v>2.17</v>
      </c>
      <c r="V11" s="201">
        <v>0.16</v>
      </c>
      <c r="W11" s="201">
        <v>0.4</v>
      </c>
      <c r="X11" s="201">
        <v>1.7</v>
      </c>
      <c r="Y11" s="201">
        <v>0</v>
      </c>
      <c r="Z11" s="201">
        <v>2.13</v>
      </c>
      <c r="AA11" s="201">
        <v>1.38</v>
      </c>
      <c r="AB11" s="201">
        <v>0</v>
      </c>
      <c r="AC11" s="201">
        <v>20.68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8.49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292.62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18.29</v>
      </c>
      <c r="K12" s="201">
        <v>56.81</v>
      </c>
      <c r="L12" s="201">
        <v>0.39</v>
      </c>
      <c r="M12" s="201">
        <v>2.2200000000000002</v>
      </c>
      <c r="N12" s="201">
        <v>1.81</v>
      </c>
      <c r="O12" s="201">
        <v>2.56</v>
      </c>
      <c r="P12" s="201">
        <v>0.86</v>
      </c>
      <c r="Q12" s="201">
        <v>0.17</v>
      </c>
      <c r="R12" s="201">
        <v>0.65</v>
      </c>
      <c r="S12" s="201">
        <v>0.41</v>
      </c>
      <c r="T12" s="201">
        <v>0</v>
      </c>
      <c r="U12" s="201">
        <v>2.17</v>
      </c>
      <c r="V12" s="201">
        <v>0.16</v>
      </c>
      <c r="W12" s="201">
        <v>0.4</v>
      </c>
      <c r="X12" s="201">
        <v>1.7</v>
      </c>
      <c r="Y12" s="201">
        <v>0</v>
      </c>
      <c r="Z12" s="201">
        <v>2.13</v>
      </c>
      <c r="AA12" s="201">
        <v>1.38</v>
      </c>
      <c r="AB12" s="201">
        <v>0</v>
      </c>
      <c r="AC12" s="201">
        <v>20.68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8.49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292.62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18.29</v>
      </c>
      <c r="K13" s="201">
        <v>155.25</v>
      </c>
      <c r="L13" s="201">
        <v>11.04</v>
      </c>
      <c r="M13" s="201">
        <v>2.2200000000000002</v>
      </c>
      <c r="N13" s="201">
        <v>1.81</v>
      </c>
      <c r="O13" s="201">
        <v>2.56</v>
      </c>
      <c r="P13" s="201">
        <v>0.86</v>
      </c>
      <c r="Q13" s="201">
        <v>0.17</v>
      </c>
      <c r="R13" s="201">
        <v>0.65</v>
      </c>
      <c r="S13" s="201">
        <v>0.41</v>
      </c>
      <c r="T13" s="201">
        <v>0</v>
      </c>
      <c r="U13" s="201">
        <v>2.17</v>
      </c>
      <c r="V13" s="201">
        <v>0.37</v>
      </c>
      <c r="W13" s="201">
        <v>0.4</v>
      </c>
      <c r="X13" s="201">
        <v>1.7</v>
      </c>
      <c r="Y13" s="201">
        <v>0</v>
      </c>
      <c r="Z13" s="201">
        <v>2.13</v>
      </c>
      <c r="AA13" s="201">
        <v>1.38</v>
      </c>
      <c r="AB13" s="201">
        <v>0</v>
      </c>
      <c r="AC13" s="201">
        <v>20.68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8.49</v>
      </c>
      <c r="AJ13" s="201">
        <v>0</v>
      </c>
      <c r="AK13" s="201">
        <v>23.62</v>
      </c>
      <c r="AL13" s="201">
        <v>0</v>
      </c>
      <c r="AM13" s="201">
        <v>0</v>
      </c>
      <c r="AN13" s="201">
        <v>0</v>
      </c>
      <c r="AO13" s="201">
        <v>292.62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18.29</v>
      </c>
      <c r="K14" s="201">
        <v>242.11</v>
      </c>
      <c r="L14" s="201">
        <v>11.04</v>
      </c>
      <c r="M14" s="201">
        <v>2.2200000000000002</v>
      </c>
      <c r="N14" s="201">
        <v>1.81</v>
      </c>
      <c r="O14" s="201">
        <v>2.56</v>
      </c>
      <c r="P14" s="201">
        <v>0.86</v>
      </c>
      <c r="Q14" s="201">
        <v>0.17</v>
      </c>
      <c r="R14" s="201">
        <v>0.65</v>
      </c>
      <c r="S14" s="201">
        <v>0.41</v>
      </c>
      <c r="T14" s="201">
        <v>0</v>
      </c>
      <c r="U14" s="201">
        <v>2.17</v>
      </c>
      <c r="V14" s="201">
        <v>0.37</v>
      </c>
      <c r="W14" s="201">
        <v>0.4</v>
      </c>
      <c r="X14" s="201">
        <v>1.7</v>
      </c>
      <c r="Y14" s="201">
        <v>0</v>
      </c>
      <c r="Z14" s="201">
        <v>2.13</v>
      </c>
      <c r="AA14" s="201">
        <v>1.38</v>
      </c>
      <c r="AB14" s="201">
        <v>0</v>
      </c>
      <c r="AC14" s="201">
        <v>20.68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8.49</v>
      </c>
      <c r="AJ14" s="201">
        <v>0</v>
      </c>
      <c r="AK14" s="201">
        <v>23.62</v>
      </c>
      <c r="AL14" s="201">
        <v>0</v>
      </c>
      <c r="AM14" s="201">
        <v>0</v>
      </c>
      <c r="AN14" s="201">
        <v>0</v>
      </c>
      <c r="AO14" s="201">
        <v>292.62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18.29</v>
      </c>
      <c r="K15" s="201">
        <v>237.92</v>
      </c>
      <c r="L15" s="201">
        <v>11.04</v>
      </c>
      <c r="M15" s="201">
        <v>2.2200000000000002</v>
      </c>
      <c r="N15" s="201">
        <v>1.81</v>
      </c>
      <c r="O15" s="201">
        <v>2.56</v>
      </c>
      <c r="P15" s="201">
        <v>0.86</v>
      </c>
      <c r="Q15" s="201">
        <v>0.17</v>
      </c>
      <c r="R15" s="201">
        <v>0.65</v>
      </c>
      <c r="S15" s="201">
        <v>0.41</v>
      </c>
      <c r="T15" s="201">
        <v>0</v>
      </c>
      <c r="U15" s="201">
        <v>2.17</v>
      </c>
      <c r="V15" s="201">
        <v>0.31</v>
      </c>
      <c r="W15" s="201">
        <v>0</v>
      </c>
      <c r="X15" s="201">
        <v>0</v>
      </c>
      <c r="Y15" s="201">
        <v>0</v>
      </c>
      <c r="Z15" s="201">
        <v>2.13</v>
      </c>
      <c r="AA15" s="201">
        <v>1.38</v>
      </c>
      <c r="AB15" s="201">
        <v>0</v>
      </c>
      <c r="AC15" s="201">
        <v>20.68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8.49</v>
      </c>
      <c r="AJ15" s="201">
        <v>0</v>
      </c>
      <c r="AK15" s="201">
        <v>23.62</v>
      </c>
      <c r="AL15" s="201">
        <v>0</v>
      </c>
      <c r="AM15" s="201">
        <v>0</v>
      </c>
      <c r="AN15" s="201">
        <v>0</v>
      </c>
      <c r="AO15" s="201">
        <v>292.62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18.29</v>
      </c>
      <c r="K16" s="201">
        <v>237.96</v>
      </c>
      <c r="L16" s="201">
        <v>11.04</v>
      </c>
      <c r="M16" s="201">
        <v>2.2200000000000002</v>
      </c>
      <c r="N16" s="201">
        <v>1.81</v>
      </c>
      <c r="O16" s="201">
        <v>2.56</v>
      </c>
      <c r="P16" s="201">
        <v>0.86</v>
      </c>
      <c r="Q16" s="201">
        <v>0.17</v>
      </c>
      <c r="R16" s="201">
        <v>0.65</v>
      </c>
      <c r="S16" s="201">
        <v>0.41</v>
      </c>
      <c r="T16" s="201">
        <v>0</v>
      </c>
      <c r="U16" s="201">
        <v>2.17</v>
      </c>
      <c r="V16" s="201">
        <v>0.31</v>
      </c>
      <c r="W16" s="201">
        <v>0</v>
      </c>
      <c r="X16" s="201">
        <v>0</v>
      </c>
      <c r="Y16" s="201">
        <v>0</v>
      </c>
      <c r="Z16" s="201">
        <v>2.13</v>
      </c>
      <c r="AA16" s="201">
        <v>1.38</v>
      </c>
      <c r="AB16" s="201">
        <v>0</v>
      </c>
      <c r="AC16" s="201">
        <v>20.68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8.49</v>
      </c>
      <c r="AJ16" s="201">
        <v>0</v>
      </c>
      <c r="AK16" s="201">
        <v>23.62</v>
      </c>
      <c r="AL16" s="201">
        <v>0</v>
      </c>
      <c r="AM16" s="201">
        <v>0</v>
      </c>
      <c r="AN16" s="201">
        <v>0</v>
      </c>
      <c r="AO16" s="201">
        <v>292.62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18.29</v>
      </c>
      <c r="K17" s="201">
        <v>239.66</v>
      </c>
      <c r="L17" s="201">
        <v>11.04</v>
      </c>
      <c r="M17" s="201">
        <v>2.2200000000000002</v>
      </c>
      <c r="N17" s="201">
        <v>1.81</v>
      </c>
      <c r="O17" s="201">
        <v>2.56</v>
      </c>
      <c r="P17" s="201">
        <v>0.86</v>
      </c>
      <c r="Q17" s="201">
        <v>0.17</v>
      </c>
      <c r="R17" s="201">
        <v>0.65</v>
      </c>
      <c r="S17" s="201">
        <v>0.4</v>
      </c>
      <c r="T17" s="201">
        <v>0</v>
      </c>
      <c r="U17" s="201">
        <v>2.17</v>
      </c>
      <c r="V17" s="201">
        <v>0.31</v>
      </c>
      <c r="W17" s="201">
        <v>0</v>
      </c>
      <c r="X17" s="201">
        <v>0</v>
      </c>
      <c r="Y17" s="201">
        <v>0</v>
      </c>
      <c r="Z17" s="201">
        <v>2.13</v>
      </c>
      <c r="AA17" s="201">
        <v>1.56</v>
      </c>
      <c r="AB17" s="201">
        <v>0</v>
      </c>
      <c r="AC17" s="201">
        <v>20.68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8.49</v>
      </c>
      <c r="AJ17" s="201">
        <v>0</v>
      </c>
      <c r="AK17" s="201">
        <v>23.62</v>
      </c>
      <c r="AL17" s="201">
        <v>0</v>
      </c>
      <c r="AM17" s="201">
        <v>0</v>
      </c>
      <c r="AN17" s="201">
        <v>0</v>
      </c>
      <c r="AO17" s="201">
        <v>292.62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18.29</v>
      </c>
      <c r="K18" s="201">
        <v>239.69</v>
      </c>
      <c r="L18" s="201">
        <v>11.04</v>
      </c>
      <c r="M18" s="201">
        <v>2.2200000000000002</v>
      </c>
      <c r="N18" s="201">
        <v>1.81</v>
      </c>
      <c r="O18" s="201">
        <v>2.56</v>
      </c>
      <c r="P18" s="201">
        <v>0.86</v>
      </c>
      <c r="Q18" s="201">
        <v>0.17</v>
      </c>
      <c r="R18" s="201">
        <v>0.65</v>
      </c>
      <c r="S18" s="201">
        <v>0.4</v>
      </c>
      <c r="T18" s="201">
        <v>0</v>
      </c>
      <c r="U18" s="201">
        <v>2.17</v>
      </c>
      <c r="V18" s="201">
        <v>0.31</v>
      </c>
      <c r="W18" s="201">
        <v>0</v>
      </c>
      <c r="X18" s="201">
        <v>0</v>
      </c>
      <c r="Y18" s="201">
        <v>0</v>
      </c>
      <c r="Z18" s="201">
        <v>2.13</v>
      </c>
      <c r="AA18" s="201">
        <v>1.56</v>
      </c>
      <c r="AB18" s="201">
        <v>0</v>
      </c>
      <c r="AC18" s="201">
        <v>20.68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8.49</v>
      </c>
      <c r="AJ18" s="201">
        <v>0</v>
      </c>
      <c r="AK18" s="201">
        <v>23.62</v>
      </c>
      <c r="AL18" s="201">
        <v>0</v>
      </c>
      <c r="AM18" s="201">
        <v>0</v>
      </c>
      <c r="AN18" s="201">
        <v>0</v>
      </c>
      <c r="AO18" s="201">
        <v>292.62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18.29</v>
      </c>
      <c r="K19" s="201">
        <v>232.34</v>
      </c>
      <c r="L19" s="201">
        <v>11.04</v>
      </c>
      <c r="M19" s="201">
        <v>2.2200000000000002</v>
      </c>
      <c r="N19" s="201">
        <v>1.81</v>
      </c>
      <c r="O19" s="201">
        <v>2.56</v>
      </c>
      <c r="P19" s="201">
        <v>0.86</v>
      </c>
      <c r="Q19" s="201">
        <v>0.17</v>
      </c>
      <c r="R19" s="201">
        <v>0.65</v>
      </c>
      <c r="S19" s="201">
        <v>0.4</v>
      </c>
      <c r="T19" s="201">
        <v>0</v>
      </c>
      <c r="U19" s="201">
        <v>2.17</v>
      </c>
      <c r="V19" s="201">
        <v>6.26</v>
      </c>
      <c r="W19" s="201">
        <v>0.53</v>
      </c>
      <c r="X19" s="201">
        <v>2.2599999999999998</v>
      </c>
      <c r="Y19" s="201">
        <v>0</v>
      </c>
      <c r="Z19" s="201">
        <v>2.13</v>
      </c>
      <c r="AA19" s="201">
        <v>0</v>
      </c>
      <c r="AB19" s="201">
        <v>0</v>
      </c>
      <c r="AC19" s="201">
        <v>20.68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8.49</v>
      </c>
      <c r="AJ19" s="201">
        <v>0</v>
      </c>
      <c r="AK19" s="201">
        <v>22.39</v>
      </c>
      <c r="AL19" s="201">
        <v>0</v>
      </c>
      <c r="AM19" s="201">
        <v>0</v>
      </c>
      <c r="AN19" s="201">
        <v>0</v>
      </c>
      <c r="AO19" s="201">
        <v>292.62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18.29</v>
      </c>
      <c r="K20" s="201">
        <v>232.34</v>
      </c>
      <c r="L20" s="201">
        <v>7.39</v>
      </c>
      <c r="M20" s="201">
        <v>2.2200000000000002</v>
      </c>
      <c r="N20" s="201">
        <v>1.81</v>
      </c>
      <c r="O20" s="201">
        <v>2.56</v>
      </c>
      <c r="P20" s="201">
        <v>0.86</v>
      </c>
      <c r="Q20" s="201">
        <v>0.17</v>
      </c>
      <c r="R20" s="201">
        <v>0.65</v>
      </c>
      <c r="S20" s="201">
        <v>0.4</v>
      </c>
      <c r="T20" s="201">
        <v>0</v>
      </c>
      <c r="U20" s="201">
        <v>2.17</v>
      </c>
      <c r="V20" s="201">
        <v>6.26</v>
      </c>
      <c r="W20" s="201">
        <v>0.53</v>
      </c>
      <c r="X20" s="201">
        <v>2.2599999999999998</v>
      </c>
      <c r="Y20" s="201">
        <v>0</v>
      </c>
      <c r="Z20" s="201">
        <v>2.13</v>
      </c>
      <c r="AA20" s="201">
        <v>0</v>
      </c>
      <c r="AB20" s="201">
        <v>0</v>
      </c>
      <c r="AC20" s="201">
        <v>20.68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8.49</v>
      </c>
      <c r="AJ20" s="201">
        <v>0</v>
      </c>
      <c r="AK20" s="201">
        <v>22.39</v>
      </c>
      <c r="AL20" s="201">
        <v>0</v>
      </c>
      <c r="AM20" s="201">
        <v>0</v>
      </c>
      <c r="AN20" s="201">
        <v>0</v>
      </c>
      <c r="AO20" s="201">
        <v>292.62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18.29</v>
      </c>
      <c r="K21" s="201">
        <v>232.34</v>
      </c>
      <c r="L21" s="201">
        <v>7.26</v>
      </c>
      <c r="M21" s="201">
        <v>2.2200000000000002</v>
      </c>
      <c r="N21" s="201">
        <v>1.81</v>
      </c>
      <c r="O21" s="201">
        <v>2.56</v>
      </c>
      <c r="P21" s="201">
        <v>0.86</v>
      </c>
      <c r="Q21" s="201">
        <v>0.17</v>
      </c>
      <c r="R21" s="201">
        <v>0.65</v>
      </c>
      <c r="S21" s="201">
        <v>0.4</v>
      </c>
      <c r="T21" s="201">
        <v>0</v>
      </c>
      <c r="U21" s="201">
        <v>2.17</v>
      </c>
      <c r="V21" s="201">
        <v>6.26</v>
      </c>
      <c r="W21" s="201">
        <v>0.53</v>
      </c>
      <c r="X21" s="201">
        <v>2.2599999999999998</v>
      </c>
      <c r="Y21" s="201">
        <v>0</v>
      </c>
      <c r="Z21" s="201">
        <v>2.13</v>
      </c>
      <c r="AA21" s="201">
        <v>0</v>
      </c>
      <c r="AB21" s="201">
        <v>0</v>
      </c>
      <c r="AC21" s="201">
        <v>20.68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8.49</v>
      </c>
      <c r="AJ21" s="201">
        <v>0</v>
      </c>
      <c r="AK21" s="201">
        <v>22.39</v>
      </c>
      <c r="AL21" s="201">
        <v>0</v>
      </c>
      <c r="AM21" s="201">
        <v>0</v>
      </c>
      <c r="AN21" s="201">
        <v>0</v>
      </c>
      <c r="AO21" s="201">
        <v>292.62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18.29</v>
      </c>
      <c r="K22" s="201">
        <v>232.34</v>
      </c>
      <c r="L22" s="201">
        <v>7.26</v>
      </c>
      <c r="M22" s="201">
        <v>2.2200000000000002</v>
      </c>
      <c r="N22" s="201">
        <v>1.81</v>
      </c>
      <c r="O22" s="201">
        <v>2.56</v>
      </c>
      <c r="P22" s="201">
        <v>0.86</v>
      </c>
      <c r="Q22" s="201">
        <v>0.17</v>
      </c>
      <c r="R22" s="201">
        <v>0.65</v>
      </c>
      <c r="S22" s="201">
        <v>0.4</v>
      </c>
      <c r="T22" s="201">
        <v>0</v>
      </c>
      <c r="U22" s="201">
        <v>2.17</v>
      </c>
      <c r="V22" s="201">
        <v>6.26</v>
      </c>
      <c r="W22" s="201">
        <v>0.53</v>
      </c>
      <c r="X22" s="201">
        <v>2.2599999999999998</v>
      </c>
      <c r="Y22" s="201">
        <v>0</v>
      </c>
      <c r="Z22" s="201">
        <v>2.13</v>
      </c>
      <c r="AA22" s="201">
        <v>1.38</v>
      </c>
      <c r="AB22" s="201">
        <v>0</v>
      </c>
      <c r="AC22" s="201">
        <v>20.68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8.49</v>
      </c>
      <c r="AJ22" s="201">
        <v>0</v>
      </c>
      <c r="AK22" s="201">
        <v>22.39</v>
      </c>
      <c r="AL22" s="201">
        <v>0</v>
      </c>
      <c r="AM22" s="201">
        <v>0</v>
      </c>
      <c r="AN22" s="201">
        <v>0</v>
      </c>
      <c r="AO22" s="201">
        <v>292.62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18.29</v>
      </c>
      <c r="K23" s="201">
        <v>232.34</v>
      </c>
      <c r="L23" s="201">
        <v>7.26</v>
      </c>
      <c r="M23" s="201">
        <v>2.2200000000000002</v>
      </c>
      <c r="N23" s="201">
        <v>1.81</v>
      </c>
      <c r="O23" s="201">
        <v>2.56</v>
      </c>
      <c r="P23" s="201">
        <v>0.86</v>
      </c>
      <c r="Q23" s="201">
        <v>0.17</v>
      </c>
      <c r="R23" s="201">
        <v>0.65</v>
      </c>
      <c r="S23" s="201">
        <v>0.4</v>
      </c>
      <c r="T23" s="201">
        <v>0</v>
      </c>
      <c r="U23" s="201">
        <v>2.17</v>
      </c>
      <c r="V23" s="201">
        <v>6.26</v>
      </c>
      <c r="W23" s="201">
        <v>0.53</v>
      </c>
      <c r="X23" s="201">
        <v>2.2599999999999998</v>
      </c>
      <c r="Y23" s="201">
        <v>0</v>
      </c>
      <c r="Z23" s="201">
        <v>2.13</v>
      </c>
      <c r="AA23" s="201">
        <v>1.38</v>
      </c>
      <c r="AB23" s="201">
        <v>0</v>
      </c>
      <c r="AC23" s="201">
        <v>20.68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8.49</v>
      </c>
      <c r="AJ23" s="201">
        <v>0</v>
      </c>
      <c r="AK23" s="201">
        <v>22.39</v>
      </c>
      <c r="AL23" s="201">
        <v>0</v>
      </c>
      <c r="AM23" s="201">
        <v>0</v>
      </c>
      <c r="AN23" s="201">
        <v>0</v>
      </c>
      <c r="AO23" s="201">
        <v>292.62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18.29</v>
      </c>
      <c r="K24" s="201">
        <v>232.34</v>
      </c>
      <c r="L24" s="201">
        <v>7.26</v>
      </c>
      <c r="M24" s="201">
        <v>2.2200000000000002</v>
      </c>
      <c r="N24" s="201">
        <v>1.81</v>
      </c>
      <c r="O24" s="201">
        <v>2.56</v>
      </c>
      <c r="P24" s="201">
        <v>0.86</v>
      </c>
      <c r="Q24" s="201">
        <v>0.17</v>
      </c>
      <c r="R24" s="201">
        <v>0.65</v>
      </c>
      <c r="S24" s="201">
        <v>0.4</v>
      </c>
      <c r="T24" s="201">
        <v>0</v>
      </c>
      <c r="U24" s="201">
        <v>2.17</v>
      </c>
      <c r="V24" s="201">
        <v>6.26</v>
      </c>
      <c r="W24" s="201">
        <v>0.53</v>
      </c>
      <c r="X24" s="201">
        <v>2.2599999999999998</v>
      </c>
      <c r="Y24" s="201">
        <v>0</v>
      </c>
      <c r="Z24" s="201">
        <v>2.13</v>
      </c>
      <c r="AA24" s="201">
        <v>1.39</v>
      </c>
      <c r="AB24" s="201">
        <v>0</v>
      </c>
      <c r="AC24" s="201">
        <v>20.68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8.49</v>
      </c>
      <c r="AJ24" s="201">
        <v>0</v>
      </c>
      <c r="AK24" s="201">
        <v>22.39</v>
      </c>
      <c r="AL24" s="201">
        <v>0</v>
      </c>
      <c r="AM24" s="201">
        <v>0</v>
      </c>
      <c r="AN24" s="201">
        <v>0</v>
      </c>
      <c r="AO24" s="201">
        <v>292.62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18.29</v>
      </c>
      <c r="K25" s="201">
        <v>232.34</v>
      </c>
      <c r="L25" s="201">
        <v>7.26</v>
      </c>
      <c r="M25" s="201">
        <v>1.93</v>
      </c>
      <c r="N25" s="201">
        <v>1.81</v>
      </c>
      <c r="O25" s="201">
        <v>2.56</v>
      </c>
      <c r="P25" s="201">
        <v>0.86</v>
      </c>
      <c r="Q25" s="201">
        <v>0.17</v>
      </c>
      <c r="R25" s="201">
        <v>0.65</v>
      </c>
      <c r="S25" s="201">
        <v>0.4</v>
      </c>
      <c r="T25" s="201">
        <v>0</v>
      </c>
      <c r="U25" s="201">
        <v>2.17</v>
      </c>
      <c r="V25" s="201">
        <v>6.26</v>
      </c>
      <c r="W25" s="201">
        <v>0.53</v>
      </c>
      <c r="X25" s="201">
        <v>2.2599999999999998</v>
      </c>
      <c r="Y25" s="201">
        <v>0</v>
      </c>
      <c r="Z25" s="201">
        <v>3.09</v>
      </c>
      <c r="AA25" s="201">
        <v>1.8</v>
      </c>
      <c r="AB25" s="201">
        <v>0</v>
      </c>
      <c r="AC25" s="201">
        <v>20.03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8.49</v>
      </c>
      <c r="AJ25" s="201">
        <v>0</v>
      </c>
      <c r="AK25" s="201">
        <v>22.98</v>
      </c>
      <c r="AL25" s="201">
        <v>0</v>
      </c>
      <c r="AM25" s="201">
        <v>0</v>
      </c>
      <c r="AN25" s="201">
        <v>0</v>
      </c>
      <c r="AO25" s="201">
        <v>292.62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18.29</v>
      </c>
      <c r="K26" s="201">
        <v>232.34</v>
      </c>
      <c r="L26" s="201">
        <v>7.26</v>
      </c>
      <c r="M26" s="201">
        <v>1.45</v>
      </c>
      <c r="N26" s="201">
        <v>1.81</v>
      </c>
      <c r="O26" s="201">
        <v>2.56</v>
      </c>
      <c r="P26" s="201">
        <v>0.86</v>
      </c>
      <c r="Q26" s="201">
        <v>0.17</v>
      </c>
      <c r="R26" s="201">
        <v>0.65</v>
      </c>
      <c r="S26" s="201">
        <v>0.4</v>
      </c>
      <c r="T26" s="201">
        <v>0</v>
      </c>
      <c r="U26" s="201">
        <v>2.17</v>
      </c>
      <c r="V26" s="201">
        <v>6.26</v>
      </c>
      <c r="W26" s="201">
        <v>0.53</v>
      </c>
      <c r="X26" s="201">
        <v>2.2599999999999998</v>
      </c>
      <c r="Y26" s="201">
        <v>0</v>
      </c>
      <c r="Z26" s="201">
        <v>3.09</v>
      </c>
      <c r="AA26" s="201">
        <v>1.8</v>
      </c>
      <c r="AB26" s="201">
        <v>0</v>
      </c>
      <c r="AC26" s="201">
        <v>20.03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8.49</v>
      </c>
      <c r="AJ26" s="201">
        <v>0</v>
      </c>
      <c r="AK26" s="201">
        <v>22.98</v>
      </c>
      <c r="AL26" s="201">
        <v>0</v>
      </c>
      <c r="AM26" s="201">
        <v>0</v>
      </c>
      <c r="AN26" s="201">
        <v>0</v>
      </c>
      <c r="AO26" s="201">
        <v>292.62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17.809999999999999</v>
      </c>
      <c r="K27" s="201">
        <v>232.34</v>
      </c>
      <c r="L27" s="201">
        <v>7.09</v>
      </c>
      <c r="M27" s="201">
        <v>1.0900000000000001</v>
      </c>
      <c r="N27" s="201">
        <v>1.81</v>
      </c>
      <c r="O27" s="201">
        <v>2.56</v>
      </c>
      <c r="P27" s="201">
        <v>0.86</v>
      </c>
      <c r="Q27" s="201">
        <v>0.17</v>
      </c>
      <c r="R27" s="201">
        <v>0.65</v>
      </c>
      <c r="S27" s="201">
        <v>0.4</v>
      </c>
      <c r="T27" s="201">
        <v>0</v>
      </c>
      <c r="U27" s="201">
        <v>2.17</v>
      </c>
      <c r="V27" s="201">
        <v>6.26</v>
      </c>
      <c r="W27" s="201">
        <v>0.53</v>
      </c>
      <c r="X27" s="201">
        <v>2.2599999999999998</v>
      </c>
      <c r="Y27" s="201">
        <v>0</v>
      </c>
      <c r="Z27" s="201">
        <v>2.93</v>
      </c>
      <c r="AA27" s="201">
        <v>1.8</v>
      </c>
      <c r="AB27" s="201">
        <v>0</v>
      </c>
      <c r="AC27" s="201">
        <v>20.03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8.49</v>
      </c>
      <c r="AJ27" s="201">
        <v>0</v>
      </c>
      <c r="AK27" s="201">
        <v>22.98</v>
      </c>
      <c r="AL27" s="201">
        <v>0</v>
      </c>
      <c r="AM27" s="201">
        <v>0</v>
      </c>
      <c r="AN27" s="201">
        <v>0</v>
      </c>
      <c r="AO27" s="201">
        <v>292.62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17.809999999999999</v>
      </c>
      <c r="K28" s="201">
        <v>232.34</v>
      </c>
      <c r="L28" s="201">
        <v>7.09</v>
      </c>
      <c r="M28" s="201">
        <v>1.0900000000000001</v>
      </c>
      <c r="N28" s="201">
        <v>1.81</v>
      </c>
      <c r="O28" s="201">
        <v>2.56</v>
      </c>
      <c r="P28" s="201">
        <v>0.86</v>
      </c>
      <c r="Q28" s="201">
        <v>0.17</v>
      </c>
      <c r="R28" s="201">
        <v>0.65</v>
      </c>
      <c r="S28" s="201">
        <v>0.4</v>
      </c>
      <c r="T28" s="201">
        <v>0</v>
      </c>
      <c r="U28" s="201">
        <v>2.17</v>
      </c>
      <c r="V28" s="201">
        <v>6.26</v>
      </c>
      <c r="W28" s="201">
        <v>0.53</v>
      </c>
      <c r="X28" s="201">
        <v>2.2599999999999998</v>
      </c>
      <c r="Y28" s="201">
        <v>0</v>
      </c>
      <c r="Z28" s="201">
        <v>2.93</v>
      </c>
      <c r="AA28" s="201">
        <v>1.83</v>
      </c>
      <c r="AB28" s="201">
        <v>0</v>
      </c>
      <c r="AC28" s="201">
        <v>19.420000000000002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8.49</v>
      </c>
      <c r="AJ28" s="201">
        <v>0</v>
      </c>
      <c r="AK28" s="201">
        <v>22.98</v>
      </c>
      <c r="AL28" s="201">
        <v>0</v>
      </c>
      <c r="AM28" s="201">
        <v>0</v>
      </c>
      <c r="AN28" s="201">
        <v>0</v>
      </c>
      <c r="AO28" s="201">
        <v>292.62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17.809999999999999</v>
      </c>
      <c r="K29" s="201">
        <v>232.34</v>
      </c>
      <c r="L29" s="201">
        <v>7.09</v>
      </c>
      <c r="M29" s="201">
        <v>1.0900000000000001</v>
      </c>
      <c r="N29" s="201">
        <v>1.81</v>
      </c>
      <c r="O29" s="201">
        <v>2.56</v>
      </c>
      <c r="P29" s="201">
        <v>0.86</v>
      </c>
      <c r="Q29" s="201">
        <v>2.72</v>
      </c>
      <c r="R29" s="201">
        <v>9.17</v>
      </c>
      <c r="S29" s="201">
        <v>5.67</v>
      </c>
      <c r="T29" s="201">
        <v>0</v>
      </c>
      <c r="U29" s="201">
        <v>2.17</v>
      </c>
      <c r="V29" s="201">
        <v>6.26</v>
      </c>
      <c r="W29" s="201">
        <v>10.46</v>
      </c>
      <c r="X29" s="201">
        <v>50.31</v>
      </c>
      <c r="Y29" s="201">
        <v>0</v>
      </c>
      <c r="Z29" s="201">
        <v>32.17</v>
      </c>
      <c r="AA29" s="201">
        <v>20.32</v>
      </c>
      <c r="AB29" s="201">
        <v>0</v>
      </c>
      <c r="AC29" s="201">
        <v>19.420000000000002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8.49</v>
      </c>
      <c r="AJ29" s="201">
        <v>0</v>
      </c>
      <c r="AK29" s="201">
        <v>22.98</v>
      </c>
      <c r="AL29" s="201">
        <v>0</v>
      </c>
      <c r="AM29" s="201">
        <v>0</v>
      </c>
      <c r="AN29" s="201">
        <v>0</v>
      </c>
      <c r="AO29" s="201">
        <v>292.62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17.809999999999999</v>
      </c>
      <c r="K30" s="201">
        <v>232.34</v>
      </c>
      <c r="L30" s="201">
        <v>7.09</v>
      </c>
      <c r="M30" s="201">
        <v>1.0900000000000001</v>
      </c>
      <c r="N30" s="201">
        <v>1.81</v>
      </c>
      <c r="O30" s="201">
        <v>2.56</v>
      </c>
      <c r="P30" s="201">
        <v>0.86</v>
      </c>
      <c r="Q30" s="201">
        <v>2.72</v>
      </c>
      <c r="R30" s="201">
        <v>9.17</v>
      </c>
      <c r="S30" s="201">
        <v>5.67</v>
      </c>
      <c r="T30" s="201">
        <v>0</v>
      </c>
      <c r="U30" s="201">
        <v>2.17</v>
      </c>
      <c r="V30" s="201">
        <v>6.26</v>
      </c>
      <c r="W30" s="201">
        <v>10.46</v>
      </c>
      <c r="X30" s="201">
        <v>50.31</v>
      </c>
      <c r="Y30" s="201">
        <v>0</v>
      </c>
      <c r="Z30" s="201">
        <v>32.17</v>
      </c>
      <c r="AA30" s="201">
        <v>20.32</v>
      </c>
      <c r="AB30" s="201">
        <v>0</v>
      </c>
      <c r="AC30" s="201">
        <v>19.420000000000002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8.49</v>
      </c>
      <c r="AJ30" s="201">
        <v>0</v>
      </c>
      <c r="AK30" s="201">
        <v>23.57</v>
      </c>
      <c r="AL30" s="201">
        <v>0</v>
      </c>
      <c r="AM30" s="201">
        <v>0</v>
      </c>
      <c r="AN30" s="201">
        <v>0</v>
      </c>
      <c r="AO30" s="201">
        <v>292.62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17.809999999999999</v>
      </c>
      <c r="K31" s="201">
        <v>232.34</v>
      </c>
      <c r="L31" s="201">
        <v>7.57</v>
      </c>
      <c r="M31" s="201">
        <v>0</v>
      </c>
      <c r="N31" s="201">
        <v>0</v>
      </c>
      <c r="O31" s="201">
        <v>0.44</v>
      </c>
      <c r="P31" s="201">
        <v>0</v>
      </c>
      <c r="Q31" s="201">
        <v>2.72</v>
      </c>
      <c r="R31" s="201">
        <v>9.17</v>
      </c>
      <c r="S31" s="201">
        <v>5.67</v>
      </c>
      <c r="T31" s="201">
        <v>0</v>
      </c>
      <c r="U31" s="201">
        <v>2.17</v>
      </c>
      <c r="V31" s="201">
        <v>6.26</v>
      </c>
      <c r="W31" s="201">
        <v>10.46</v>
      </c>
      <c r="X31" s="201">
        <v>50.31</v>
      </c>
      <c r="Y31" s="201">
        <v>0</v>
      </c>
      <c r="Z31" s="201">
        <v>32.17</v>
      </c>
      <c r="AA31" s="201">
        <v>20.32</v>
      </c>
      <c r="AB31" s="201">
        <v>0</v>
      </c>
      <c r="AC31" s="201">
        <v>19.420000000000002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8.49</v>
      </c>
      <c r="AJ31" s="201">
        <v>0</v>
      </c>
      <c r="AK31" s="201">
        <v>23.57</v>
      </c>
      <c r="AL31" s="201">
        <v>0</v>
      </c>
      <c r="AM31" s="201">
        <v>0</v>
      </c>
      <c r="AN31" s="201">
        <v>0</v>
      </c>
      <c r="AO31" s="201">
        <v>292.62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17.809999999999999</v>
      </c>
      <c r="K32" s="201">
        <v>232.34</v>
      </c>
      <c r="L32" s="201">
        <v>7.57</v>
      </c>
      <c r="M32" s="201">
        <v>0</v>
      </c>
      <c r="N32" s="201">
        <v>1.81</v>
      </c>
      <c r="O32" s="201">
        <v>2.56</v>
      </c>
      <c r="P32" s="201">
        <v>0</v>
      </c>
      <c r="Q32" s="201">
        <v>2.72</v>
      </c>
      <c r="R32" s="201">
        <v>9.17</v>
      </c>
      <c r="S32" s="201">
        <v>5.67</v>
      </c>
      <c r="T32" s="201">
        <v>0</v>
      </c>
      <c r="U32" s="201">
        <v>2.17</v>
      </c>
      <c r="V32" s="201">
        <v>6.26</v>
      </c>
      <c r="W32" s="201">
        <v>10.46</v>
      </c>
      <c r="X32" s="201">
        <v>50.31</v>
      </c>
      <c r="Y32" s="201">
        <v>0</v>
      </c>
      <c r="Z32" s="201">
        <v>32.17</v>
      </c>
      <c r="AA32" s="201">
        <v>20.32</v>
      </c>
      <c r="AB32" s="201">
        <v>0</v>
      </c>
      <c r="AC32" s="201">
        <v>19.420000000000002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8.49</v>
      </c>
      <c r="AJ32" s="201">
        <v>0</v>
      </c>
      <c r="AK32" s="201">
        <v>23.57</v>
      </c>
      <c r="AL32" s="201">
        <v>0</v>
      </c>
      <c r="AM32" s="201">
        <v>0</v>
      </c>
      <c r="AN32" s="201">
        <v>0</v>
      </c>
      <c r="AO32" s="201">
        <v>292.62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17.809999999999999</v>
      </c>
      <c r="K33" s="201">
        <v>232.34</v>
      </c>
      <c r="L33" s="201">
        <v>7.57</v>
      </c>
      <c r="M33" s="201">
        <v>0</v>
      </c>
      <c r="N33" s="201">
        <v>1.81</v>
      </c>
      <c r="O33" s="201">
        <v>2.56</v>
      </c>
      <c r="P33" s="201">
        <v>0</v>
      </c>
      <c r="Q33" s="201">
        <v>2.79</v>
      </c>
      <c r="R33" s="201">
        <v>9.73</v>
      </c>
      <c r="S33" s="201">
        <v>6.05</v>
      </c>
      <c r="T33" s="201">
        <v>0</v>
      </c>
      <c r="U33" s="201">
        <v>2.17</v>
      </c>
      <c r="V33" s="201">
        <v>6.26</v>
      </c>
      <c r="W33" s="201">
        <v>10.46</v>
      </c>
      <c r="X33" s="201">
        <v>50.31</v>
      </c>
      <c r="Y33" s="201">
        <v>0</v>
      </c>
      <c r="Z33" s="201">
        <v>32.17</v>
      </c>
      <c r="AA33" s="201">
        <v>20.32</v>
      </c>
      <c r="AB33" s="201">
        <v>0</v>
      </c>
      <c r="AC33" s="201">
        <v>19.420000000000002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8.49</v>
      </c>
      <c r="AJ33" s="201">
        <v>0</v>
      </c>
      <c r="AK33" s="201">
        <v>23.57</v>
      </c>
      <c r="AL33" s="201">
        <v>0</v>
      </c>
      <c r="AM33" s="201">
        <v>0</v>
      </c>
      <c r="AN33" s="201">
        <v>0</v>
      </c>
      <c r="AO33" s="201">
        <v>292.62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17.809999999999999</v>
      </c>
      <c r="K34" s="201">
        <v>232.34</v>
      </c>
      <c r="L34" s="201">
        <v>7.57</v>
      </c>
      <c r="M34" s="201">
        <v>0</v>
      </c>
      <c r="N34" s="201">
        <v>1.81</v>
      </c>
      <c r="O34" s="201">
        <v>2.56</v>
      </c>
      <c r="P34" s="201">
        <v>0</v>
      </c>
      <c r="Q34" s="201">
        <v>2.79</v>
      </c>
      <c r="R34" s="201">
        <v>9.73</v>
      </c>
      <c r="S34" s="201">
        <v>6.05</v>
      </c>
      <c r="T34" s="201">
        <v>0</v>
      </c>
      <c r="U34" s="201">
        <v>2.17</v>
      </c>
      <c r="V34" s="201">
        <v>6.26</v>
      </c>
      <c r="W34" s="201">
        <v>10.46</v>
      </c>
      <c r="X34" s="201">
        <v>50.31</v>
      </c>
      <c r="Y34" s="201">
        <v>0</v>
      </c>
      <c r="Z34" s="201">
        <v>32.17</v>
      </c>
      <c r="AA34" s="201">
        <v>20.32</v>
      </c>
      <c r="AB34" s="201">
        <v>0</v>
      </c>
      <c r="AC34" s="201">
        <v>19.420000000000002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8.49</v>
      </c>
      <c r="AJ34" s="201">
        <v>0</v>
      </c>
      <c r="AK34" s="201">
        <v>23.57</v>
      </c>
      <c r="AL34" s="201">
        <v>0</v>
      </c>
      <c r="AM34" s="201">
        <v>0</v>
      </c>
      <c r="AN34" s="201">
        <v>0</v>
      </c>
      <c r="AO34" s="201">
        <v>292.62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17.809999999999999</v>
      </c>
      <c r="K35" s="201">
        <v>232.34</v>
      </c>
      <c r="L35" s="201">
        <v>7.57</v>
      </c>
      <c r="M35" s="201">
        <v>13.76</v>
      </c>
      <c r="N35" s="201">
        <v>26.09</v>
      </c>
      <c r="O35" s="201">
        <v>36.47</v>
      </c>
      <c r="P35" s="201">
        <v>11.98</v>
      </c>
      <c r="Q35" s="201">
        <v>2.5099999999999998</v>
      </c>
      <c r="R35" s="201">
        <v>9.1300000000000008</v>
      </c>
      <c r="S35" s="201">
        <v>5.66</v>
      </c>
      <c r="T35" s="201">
        <v>0</v>
      </c>
      <c r="U35" s="201">
        <v>0</v>
      </c>
      <c r="V35" s="201">
        <v>6.26</v>
      </c>
      <c r="W35" s="201">
        <v>10.46</v>
      </c>
      <c r="X35" s="201">
        <v>50.31</v>
      </c>
      <c r="Y35" s="201">
        <v>0</v>
      </c>
      <c r="Z35" s="201">
        <v>32.17</v>
      </c>
      <c r="AA35" s="201">
        <v>20.32</v>
      </c>
      <c r="AB35" s="201">
        <v>0</v>
      </c>
      <c r="AC35" s="201">
        <v>20.68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8.49</v>
      </c>
      <c r="AJ35" s="201">
        <v>0</v>
      </c>
      <c r="AK35" s="201">
        <v>23.62</v>
      </c>
      <c r="AL35" s="201">
        <v>0</v>
      </c>
      <c r="AM35" s="201">
        <v>0</v>
      </c>
      <c r="AN35" s="201">
        <v>0</v>
      </c>
      <c r="AO35" s="201">
        <v>292.62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17.809999999999999</v>
      </c>
      <c r="K36" s="201">
        <v>232.34</v>
      </c>
      <c r="L36" s="201">
        <v>7.57</v>
      </c>
      <c r="M36" s="201">
        <v>13.76</v>
      </c>
      <c r="N36" s="201">
        <v>26.09</v>
      </c>
      <c r="O36" s="201">
        <v>36.47</v>
      </c>
      <c r="P36" s="201">
        <v>11.98</v>
      </c>
      <c r="Q36" s="201">
        <v>2.5099999999999998</v>
      </c>
      <c r="R36" s="201">
        <v>9.1300000000000008</v>
      </c>
      <c r="S36" s="201">
        <v>5.66</v>
      </c>
      <c r="T36" s="201">
        <v>0</v>
      </c>
      <c r="U36" s="201">
        <v>0</v>
      </c>
      <c r="V36" s="201">
        <v>6.26</v>
      </c>
      <c r="W36" s="201">
        <v>10.46</v>
      </c>
      <c r="X36" s="201">
        <v>50.31</v>
      </c>
      <c r="Y36" s="201">
        <v>0</v>
      </c>
      <c r="Z36" s="201">
        <v>32.17</v>
      </c>
      <c r="AA36" s="201">
        <v>20.32</v>
      </c>
      <c r="AB36" s="201">
        <v>0</v>
      </c>
      <c r="AC36" s="201">
        <v>19.420000000000002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8.49</v>
      </c>
      <c r="AJ36" s="201">
        <v>0</v>
      </c>
      <c r="AK36" s="201">
        <v>23.62</v>
      </c>
      <c r="AL36" s="201">
        <v>0</v>
      </c>
      <c r="AM36" s="201">
        <v>0</v>
      </c>
      <c r="AN36" s="201">
        <v>0</v>
      </c>
      <c r="AO36" s="201">
        <v>292.62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17.809999999999999</v>
      </c>
      <c r="K37" s="201">
        <v>232.34</v>
      </c>
      <c r="L37" s="201">
        <v>7.57</v>
      </c>
      <c r="M37" s="201">
        <v>16.71</v>
      </c>
      <c r="N37" s="201">
        <v>27.88</v>
      </c>
      <c r="O37" s="201">
        <v>36.47</v>
      </c>
      <c r="P37" s="201">
        <v>11.69</v>
      </c>
      <c r="Q37" s="201">
        <v>2.71</v>
      </c>
      <c r="R37" s="201">
        <v>9.1300000000000008</v>
      </c>
      <c r="S37" s="201">
        <v>5.66</v>
      </c>
      <c r="T37" s="201">
        <v>0</v>
      </c>
      <c r="U37" s="201">
        <v>2.17</v>
      </c>
      <c r="V37" s="201">
        <v>6.26</v>
      </c>
      <c r="W37" s="201">
        <v>10.46</v>
      </c>
      <c r="X37" s="201">
        <v>50.31</v>
      </c>
      <c r="Y37" s="201">
        <v>0</v>
      </c>
      <c r="Z37" s="201">
        <v>32.17</v>
      </c>
      <c r="AA37" s="201">
        <v>20.32</v>
      </c>
      <c r="AB37" s="201">
        <v>0</v>
      </c>
      <c r="AC37" s="201">
        <v>19.420000000000002</v>
      </c>
      <c r="AD37" s="201">
        <v>0</v>
      </c>
      <c r="AE37" s="201">
        <v>0</v>
      </c>
      <c r="AF37" s="201">
        <v>0</v>
      </c>
      <c r="AG37" s="201">
        <v>0</v>
      </c>
      <c r="AH37" s="201">
        <v>56.58</v>
      </c>
      <c r="AI37" s="201">
        <v>8.49</v>
      </c>
      <c r="AJ37" s="201">
        <v>0</v>
      </c>
      <c r="AK37" s="201">
        <v>23.62</v>
      </c>
      <c r="AL37" s="201">
        <v>0</v>
      </c>
      <c r="AM37" s="201">
        <v>0</v>
      </c>
      <c r="AN37" s="201">
        <v>0</v>
      </c>
      <c r="AO37" s="201">
        <v>292.62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17.809999999999999</v>
      </c>
      <c r="K38" s="201">
        <v>232.34</v>
      </c>
      <c r="L38" s="201">
        <v>7.57</v>
      </c>
      <c r="M38" s="201">
        <v>16.71</v>
      </c>
      <c r="N38" s="201">
        <v>27.88</v>
      </c>
      <c r="O38" s="201">
        <v>36.47</v>
      </c>
      <c r="P38" s="201">
        <v>11.69</v>
      </c>
      <c r="Q38" s="201">
        <v>2.71</v>
      </c>
      <c r="R38" s="201">
        <v>9.1300000000000008</v>
      </c>
      <c r="S38" s="201">
        <v>5.66</v>
      </c>
      <c r="T38" s="201">
        <v>0</v>
      </c>
      <c r="U38" s="201">
        <v>2.17</v>
      </c>
      <c r="V38" s="201">
        <v>6.26</v>
      </c>
      <c r="W38" s="201">
        <v>10.46</v>
      </c>
      <c r="X38" s="201">
        <v>50.31</v>
      </c>
      <c r="Y38" s="201">
        <v>0</v>
      </c>
      <c r="Z38" s="201">
        <v>32.17</v>
      </c>
      <c r="AA38" s="201">
        <v>20.32</v>
      </c>
      <c r="AB38" s="201">
        <v>0</v>
      </c>
      <c r="AC38" s="201">
        <v>19.420000000000002</v>
      </c>
      <c r="AD38" s="201">
        <v>0</v>
      </c>
      <c r="AE38" s="201">
        <v>0</v>
      </c>
      <c r="AF38" s="201">
        <v>0</v>
      </c>
      <c r="AG38" s="201">
        <v>0</v>
      </c>
      <c r="AH38" s="201">
        <v>56.58</v>
      </c>
      <c r="AI38" s="201">
        <v>8.49</v>
      </c>
      <c r="AJ38" s="201">
        <v>0</v>
      </c>
      <c r="AK38" s="201">
        <v>23.62</v>
      </c>
      <c r="AL38" s="201">
        <v>0</v>
      </c>
      <c r="AM38" s="201">
        <v>0</v>
      </c>
      <c r="AN38" s="201">
        <v>0</v>
      </c>
      <c r="AO38" s="201">
        <v>292.62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18.77</v>
      </c>
      <c r="K39" s="201">
        <v>232.34</v>
      </c>
      <c r="L39" s="201">
        <v>7.57</v>
      </c>
      <c r="M39" s="201">
        <v>9.76</v>
      </c>
      <c r="N39" s="201">
        <v>26.09</v>
      </c>
      <c r="O39" s="201">
        <v>36.47</v>
      </c>
      <c r="P39" s="201">
        <v>11.85</v>
      </c>
      <c r="Q39" s="201">
        <v>2.71</v>
      </c>
      <c r="R39" s="201">
        <v>9.1300000000000008</v>
      </c>
      <c r="S39" s="201">
        <v>5.66</v>
      </c>
      <c r="T39" s="201">
        <v>0</v>
      </c>
      <c r="U39" s="201">
        <v>2.17</v>
      </c>
      <c r="V39" s="201">
        <v>6.26</v>
      </c>
      <c r="W39" s="201">
        <v>10.46</v>
      </c>
      <c r="X39" s="201">
        <v>50.31</v>
      </c>
      <c r="Y39" s="201">
        <v>0</v>
      </c>
      <c r="Z39" s="201">
        <v>32.17</v>
      </c>
      <c r="AA39" s="201">
        <v>20.32</v>
      </c>
      <c r="AB39" s="201">
        <v>0</v>
      </c>
      <c r="AC39" s="201">
        <v>19.420000000000002</v>
      </c>
      <c r="AD39" s="201">
        <v>0</v>
      </c>
      <c r="AE39" s="201">
        <v>0</v>
      </c>
      <c r="AF39" s="201">
        <v>0</v>
      </c>
      <c r="AG39" s="201">
        <v>0</v>
      </c>
      <c r="AH39" s="201">
        <v>56.58</v>
      </c>
      <c r="AI39" s="201">
        <v>8.49</v>
      </c>
      <c r="AJ39" s="201">
        <v>0</v>
      </c>
      <c r="AK39" s="201">
        <v>23.62</v>
      </c>
      <c r="AL39" s="201">
        <v>0</v>
      </c>
      <c r="AM39" s="201">
        <v>0</v>
      </c>
      <c r="AN39" s="201">
        <v>0</v>
      </c>
      <c r="AO39" s="201">
        <v>292.62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18.77</v>
      </c>
      <c r="K40" s="201">
        <v>232.34</v>
      </c>
      <c r="L40" s="201">
        <v>7.57</v>
      </c>
      <c r="M40" s="201">
        <v>9.76</v>
      </c>
      <c r="N40" s="201">
        <v>26.09</v>
      </c>
      <c r="O40" s="201">
        <v>36.47</v>
      </c>
      <c r="P40" s="201">
        <v>11.85</v>
      </c>
      <c r="Q40" s="201">
        <v>2.79</v>
      </c>
      <c r="R40" s="201">
        <v>10.74</v>
      </c>
      <c r="S40" s="201">
        <v>6.76</v>
      </c>
      <c r="T40" s="201">
        <v>0</v>
      </c>
      <c r="U40" s="201">
        <v>2.17</v>
      </c>
      <c r="V40" s="201">
        <v>6.26</v>
      </c>
      <c r="W40" s="201">
        <v>10.46</v>
      </c>
      <c r="X40" s="201">
        <v>50.31</v>
      </c>
      <c r="Y40" s="201">
        <v>0</v>
      </c>
      <c r="Z40" s="201">
        <v>32.17</v>
      </c>
      <c r="AA40" s="201">
        <v>20.32</v>
      </c>
      <c r="AB40" s="201">
        <v>0</v>
      </c>
      <c r="AC40" s="201">
        <v>19.420000000000002</v>
      </c>
      <c r="AD40" s="201">
        <v>0</v>
      </c>
      <c r="AE40" s="201">
        <v>0</v>
      </c>
      <c r="AF40" s="201">
        <v>0</v>
      </c>
      <c r="AG40" s="201">
        <v>0</v>
      </c>
      <c r="AH40" s="201">
        <v>56.58</v>
      </c>
      <c r="AI40" s="201">
        <v>8.49</v>
      </c>
      <c r="AJ40" s="201">
        <v>0</v>
      </c>
      <c r="AK40" s="201">
        <v>23.62</v>
      </c>
      <c r="AL40" s="201">
        <v>0</v>
      </c>
      <c r="AM40" s="201">
        <v>0</v>
      </c>
      <c r="AN40" s="201">
        <v>0</v>
      </c>
      <c r="AO40" s="201">
        <v>292.62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18.77</v>
      </c>
      <c r="K41" s="201">
        <v>232.34</v>
      </c>
      <c r="L41" s="201">
        <v>7.57</v>
      </c>
      <c r="M41" s="201">
        <v>15.27</v>
      </c>
      <c r="N41" s="201">
        <v>33.58</v>
      </c>
      <c r="O41" s="201">
        <v>58.89</v>
      </c>
      <c r="P41" s="201">
        <v>18.059999999999999</v>
      </c>
      <c r="Q41" s="201">
        <v>2.79</v>
      </c>
      <c r="R41" s="201">
        <v>10.74</v>
      </c>
      <c r="S41" s="201">
        <v>6.76</v>
      </c>
      <c r="T41" s="201">
        <v>0</v>
      </c>
      <c r="U41" s="201">
        <v>2.17</v>
      </c>
      <c r="V41" s="201">
        <v>6.26</v>
      </c>
      <c r="W41" s="201">
        <v>10.46</v>
      </c>
      <c r="X41" s="201">
        <v>50.31</v>
      </c>
      <c r="Y41" s="201">
        <v>0</v>
      </c>
      <c r="Z41" s="201">
        <v>32.17</v>
      </c>
      <c r="AA41" s="201">
        <v>20.32</v>
      </c>
      <c r="AB41" s="201">
        <v>0</v>
      </c>
      <c r="AC41" s="201">
        <v>20.03</v>
      </c>
      <c r="AD41" s="201">
        <v>0</v>
      </c>
      <c r="AE41" s="201">
        <v>0</v>
      </c>
      <c r="AF41" s="201">
        <v>0</v>
      </c>
      <c r="AG41" s="201">
        <v>0</v>
      </c>
      <c r="AH41" s="201">
        <v>56.58</v>
      </c>
      <c r="AI41" s="201">
        <v>8.49</v>
      </c>
      <c r="AJ41" s="201">
        <v>0</v>
      </c>
      <c r="AK41" s="201">
        <v>23.62</v>
      </c>
      <c r="AL41" s="201">
        <v>0</v>
      </c>
      <c r="AM41" s="201">
        <v>0</v>
      </c>
      <c r="AN41" s="201">
        <v>0</v>
      </c>
      <c r="AO41" s="201">
        <v>292.62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18.77</v>
      </c>
      <c r="K42" s="201">
        <v>237.24</v>
      </c>
      <c r="L42" s="201">
        <v>7.57</v>
      </c>
      <c r="M42" s="201">
        <v>16.71</v>
      </c>
      <c r="N42" s="201">
        <v>33.58</v>
      </c>
      <c r="O42" s="201">
        <v>58.89</v>
      </c>
      <c r="P42" s="201">
        <v>18.059999999999999</v>
      </c>
      <c r="Q42" s="201">
        <v>2.79</v>
      </c>
      <c r="R42" s="201">
        <v>10.74</v>
      </c>
      <c r="S42" s="201">
        <v>6.76</v>
      </c>
      <c r="T42" s="201">
        <v>0</v>
      </c>
      <c r="U42" s="201">
        <v>2.17</v>
      </c>
      <c r="V42" s="201">
        <v>6.26</v>
      </c>
      <c r="W42" s="201">
        <v>10.46</v>
      </c>
      <c r="X42" s="201">
        <v>50.31</v>
      </c>
      <c r="Y42" s="201">
        <v>0</v>
      </c>
      <c r="Z42" s="201">
        <v>32.17</v>
      </c>
      <c r="AA42" s="201">
        <v>20.32</v>
      </c>
      <c r="AB42" s="201">
        <v>0</v>
      </c>
      <c r="AC42" s="201">
        <v>20.03</v>
      </c>
      <c r="AD42" s="201">
        <v>0</v>
      </c>
      <c r="AE42" s="201">
        <v>0</v>
      </c>
      <c r="AF42" s="201">
        <v>0</v>
      </c>
      <c r="AG42" s="201">
        <v>0</v>
      </c>
      <c r="AH42" s="201">
        <v>56.58</v>
      </c>
      <c r="AI42" s="201">
        <v>8.49</v>
      </c>
      <c r="AJ42" s="201">
        <v>0</v>
      </c>
      <c r="AK42" s="201">
        <v>23.62</v>
      </c>
      <c r="AL42" s="201">
        <v>0</v>
      </c>
      <c r="AM42" s="201">
        <v>0</v>
      </c>
      <c r="AN42" s="201">
        <v>0</v>
      </c>
      <c r="AO42" s="201">
        <v>292.62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18.77</v>
      </c>
      <c r="K43" s="201">
        <v>232.34</v>
      </c>
      <c r="L43" s="201">
        <v>7.57</v>
      </c>
      <c r="M43" s="201">
        <v>16.72</v>
      </c>
      <c r="N43" s="201">
        <v>36.909999999999997</v>
      </c>
      <c r="O43" s="201">
        <v>36.76</v>
      </c>
      <c r="P43" s="201">
        <v>18.059999999999999</v>
      </c>
      <c r="Q43" s="201">
        <v>2.79</v>
      </c>
      <c r="R43" s="201">
        <v>10.74</v>
      </c>
      <c r="S43" s="201">
        <v>6.76</v>
      </c>
      <c r="T43" s="201">
        <v>0</v>
      </c>
      <c r="U43" s="201">
        <v>2.17</v>
      </c>
      <c r="V43" s="201">
        <v>6.26</v>
      </c>
      <c r="W43" s="201">
        <v>10.46</v>
      </c>
      <c r="X43" s="201">
        <v>50.31</v>
      </c>
      <c r="Y43" s="201">
        <v>0</v>
      </c>
      <c r="Z43" s="201">
        <v>32.17</v>
      </c>
      <c r="AA43" s="201">
        <v>20.32</v>
      </c>
      <c r="AB43" s="201">
        <v>0</v>
      </c>
      <c r="AC43" s="201">
        <v>20.03</v>
      </c>
      <c r="AD43" s="201">
        <v>0</v>
      </c>
      <c r="AE43" s="201">
        <v>0</v>
      </c>
      <c r="AF43" s="201">
        <v>0</v>
      </c>
      <c r="AG43" s="201">
        <v>0</v>
      </c>
      <c r="AH43" s="201">
        <v>56.58</v>
      </c>
      <c r="AI43" s="201">
        <v>7.07</v>
      </c>
      <c r="AJ43" s="201">
        <v>0</v>
      </c>
      <c r="AK43" s="201">
        <v>23.57</v>
      </c>
      <c r="AL43" s="201">
        <v>0</v>
      </c>
      <c r="AM43" s="201">
        <v>0</v>
      </c>
      <c r="AN43" s="201">
        <v>0</v>
      </c>
      <c r="AO43" s="201">
        <v>292.62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18.77</v>
      </c>
      <c r="K44" s="201">
        <v>232.34</v>
      </c>
      <c r="L44" s="201">
        <v>7.57</v>
      </c>
      <c r="M44" s="201">
        <v>16.72</v>
      </c>
      <c r="N44" s="201">
        <v>36.909999999999997</v>
      </c>
      <c r="O44" s="201">
        <v>36.76</v>
      </c>
      <c r="P44" s="201">
        <v>18.059999999999999</v>
      </c>
      <c r="Q44" s="201">
        <v>2.79</v>
      </c>
      <c r="R44" s="201">
        <v>10.74</v>
      </c>
      <c r="S44" s="201">
        <v>6.76</v>
      </c>
      <c r="T44" s="201">
        <v>0</v>
      </c>
      <c r="U44" s="201">
        <v>2.17</v>
      </c>
      <c r="V44" s="201">
        <v>6.26</v>
      </c>
      <c r="W44" s="201">
        <v>10.46</v>
      </c>
      <c r="X44" s="201">
        <v>50.31</v>
      </c>
      <c r="Y44" s="201">
        <v>0</v>
      </c>
      <c r="Z44" s="201">
        <v>32.17</v>
      </c>
      <c r="AA44" s="201">
        <v>20.32</v>
      </c>
      <c r="AB44" s="201">
        <v>0</v>
      </c>
      <c r="AC44" s="201">
        <v>20.03</v>
      </c>
      <c r="AD44" s="201">
        <v>0</v>
      </c>
      <c r="AE44" s="201">
        <v>0</v>
      </c>
      <c r="AF44" s="201">
        <v>0</v>
      </c>
      <c r="AG44" s="201">
        <v>0</v>
      </c>
      <c r="AH44" s="201">
        <v>56.58</v>
      </c>
      <c r="AI44" s="201">
        <v>7.07</v>
      </c>
      <c r="AJ44" s="201">
        <v>0</v>
      </c>
      <c r="AK44" s="201">
        <v>22.98</v>
      </c>
      <c r="AL44" s="201">
        <v>0</v>
      </c>
      <c r="AM44" s="201">
        <v>0</v>
      </c>
      <c r="AN44" s="201">
        <v>0</v>
      </c>
      <c r="AO44" s="201">
        <v>292.62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18.77</v>
      </c>
      <c r="K45" s="201">
        <v>232.34</v>
      </c>
      <c r="L45" s="201">
        <v>7.57</v>
      </c>
      <c r="M45" s="201">
        <v>13.46</v>
      </c>
      <c r="N45" s="201">
        <v>31.17</v>
      </c>
      <c r="O45" s="201">
        <v>36.659999999999997</v>
      </c>
      <c r="P45" s="201">
        <v>11.79</v>
      </c>
      <c r="Q45" s="201">
        <v>2.79</v>
      </c>
      <c r="R45" s="201">
        <v>10.79</v>
      </c>
      <c r="S45" s="201">
        <v>6.76</v>
      </c>
      <c r="T45" s="201">
        <v>0</v>
      </c>
      <c r="U45" s="201">
        <v>2.17</v>
      </c>
      <c r="V45" s="201">
        <v>6.26</v>
      </c>
      <c r="W45" s="201">
        <v>10.63</v>
      </c>
      <c r="X45" s="201">
        <v>50.82</v>
      </c>
      <c r="Y45" s="201">
        <v>0</v>
      </c>
      <c r="Z45" s="201">
        <v>25.15</v>
      </c>
      <c r="AA45" s="201">
        <v>20.49</v>
      </c>
      <c r="AB45" s="201">
        <v>0</v>
      </c>
      <c r="AC45" s="201">
        <v>20.03</v>
      </c>
      <c r="AD45" s="201">
        <v>0</v>
      </c>
      <c r="AE45" s="201">
        <v>0</v>
      </c>
      <c r="AF45" s="201">
        <v>0</v>
      </c>
      <c r="AG45" s="201">
        <v>0</v>
      </c>
      <c r="AH45" s="201">
        <v>56.58</v>
      </c>
      <c r="AI45" s="201">
        <v>7.07</v>
      </c>
      <c r="AJ45" s="201">
        <v>0</v>
      </c>
      <c r="AK45" s="201">
        <v>22.98</v>
      </c>
      <c r="AL45" s="201">
        <v>0</v>
      </c>
      <c r="AM45" s="201">
        <v>0</v>
      </c>
      <c r="AN45" s="201">
        <v>0</v>
      </c>
      <c r="AO45" s="201">
        <v>292.62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18.77</v>
      </c>
      <c r="K46" s="201">
        <v>232.34</v>
      </c>
      <c r="L46" s="201">
        <v>7.57</v>
      </c>
      <c r="M46" s="201">
        <v>13.46</v>
      </c>
      <c r="N46" s="201">
        <v>31.17</v>
      </c>
      <c r="O46" s="201">
        <v>36.659999999999997</v>
      </c>
      <c r="P46" s="201">
        <v>11.79</v>
      </c>
      <c r="Q46" s="201">
        <v>2.79</v>
      </c>
      <c r="R46" s="201">
        <v>10.79</v>
      </c>
      <c r="S46" s="201">
        <v>6.76</v>
      </c>
      <c r="T46" s="201">
        <v>0</v>
      </c>
      <c r="U46" s="201">
        <v>2.17</v>
      </c>
      <c r="V46" s="201">
        <v>6.26</v>
      </c>
      <c r="W46" s="201">
        <v>10.63</v>
      </c>
      <c r="X46" s="201">
        <v>50.82</v>
      </c>
      <c r="Y46" s="201">
        <v>0</v>
      </c>
      <c r="Z46" s="201">
        <v>25.15</v>
      </c>
      <c r="AA46" s="201">
        <v>15.67</v>
      </c>
      <c r="AB46" s="201">
        <v>0</v>
      </c>
      <c r="AC46" s="201">
        <v>20.03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7.07</v>
      </c>
      <c r="AJ46" s="201">
        <v>0</v>
      </c>
      <c r="AK46" s="201">
        <v>22.98</v>
      </c>
      <c r="AL46" s="201">
        <v>0</v>
      </c>
      <c r="AM46" s="201">
        <v>0</v>
      </c>
      <c r="AN46" s="201">
        <v>0</v>
      </c>
      <c r="AO46" s="201">
        <v>292.62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19.739999999999998</v>
      </c>
      <c r="K47" s="201">
        <v>232.34</v>
      </c>
      <c r="L47" s="201">
        <v>7.56</v>
      </c>
      <c r="M47" s="201">
        <v>13.46</v>
      </c>
      <c r="N47" s="201">
        <v>31.17</v>
      </c>
      <c r="O47" s="201">
        <v>36.369999999999997</v>
      </c>
      <c r="P47" s="201">
        <v>11.82</v>
      </c>
      <c r="Q47" s="201">
        <v>2.59</v>
      </c>
      <c r="R47" s="201">
        <v>9.2200000000000006</v>
      </c>
      <c r="S47" s="201">
        <v>5.74</v>
      </c>
      <c r="T47" s="201">
        <v>0</v>
      </c>
      <c r="U47" s="201">
        <v>37.979999999999997</v>
      </c>
      <c r="V47" s="201">
        <v>6.26</v>
      </c>
      <c r="W47" s="201">
        <v>10.63</v>
      </c>
      <c r="X47" s="201">
        <v>50.81</v>
      </c>
      <c r="Y47" s="201">
        <v>0</v>
      </c>
      <c r="Z47" s="201">
        <v>25.15</v>
      </c>
      <c r="AA47" s="201">
        <v>15.67</v>
      </c>
      <c r="AB47" s="201">
        <v>0</v>
      </c>
      <c r="AC47" s="201">
        <v>25.05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31.87</v>
      </c>
      <c r="AJ47" s="201">
        <v>0</v>
      </c>
      <c r="AK47" s="201">
        <v>22.98</v>
      </c>
      <c r="AL47" s="201">
        <v>0</v>
      </c>
      <c r="AM47" s="201">
        <v>0</v>
      </c>
      <c r="AN47" s="201">
        <v>0</v>
      </c>
      <c r="AO47" s="201">
        <v>292.62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19.739999999999998</v>
      </c>
      <c r="K48" s="201">
        <v>232.34</v>
      </c>
      <c r="L48" s="201">
        <v>7.56</v>
      </c>
      <c r="M48" s="201">
        <v>13.46</v>
      </c>
      <c r="N48" s="201">
        <v>31.17</v>
      </c>
      <c r="O48" s="201">
        <v>36.369999999999997</v>
      </c>
      <c r="P48" s="201">
        <v>11.82</v>
      </c>
      <c r="Q48" s="201">
        <v>2.59</v>
      </c>
      <c r="R48" s="201">
        <v>9.2200000000000006</v>
      </c>
      <c r="S48" s="201">
        <v>5.74</v>
      </c>
      <c r="T48" s="201">
        <v>0</v>
      </c>
      <c r="U48" s="201">
        <v>37.979999999999997</v>
      </c>
      <c r="V48" s="201">
        <v>6.26</v>
      </c>
      <c r="W48" s="201">
        <v>10.63</v>
      </c>
      <c r="X48" s="201">
        <v>50.81</v>
      </c>
      <c r="Y48" s="201">
        <v>0</v>
      </c>
      <c r="Z48" s="201">
        <v>25.15</v>
      </c>
      <c r="AA48" s="201">
        <v>15.67</v>
      </c>
      <c r="AB48" s="201">
        <v>0</v>
      </c>
      <c r="AC48" s="201">
        <v>25.05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35.47</v>
      </c>
      <c r="AJ48" s="201">
        <v>0</v>
      </c>
      <c r="AK48" s="201">
        <v>23.57</v>
      </c>
      <c r="AL48" s="201">
        <v>0</v>
      </c>
      <c r="AM48" s="201">
        <v>0</v>
      </c>
      <c r="AN48" s="201">
        <v>0</v>
      </c>
      <c r="AO48" s="201">
        <v>292.62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19.739999999999998</v>
      </c>
      <c r="K49" s="201">
        <v>232.34</v>
      </c>
      <c r="L49" s="201">
        <v>7.56</v>
      </c>
      <c r="M49" s="201">
        <v>12.82</v>
      </c>
      <c r="N49" s="201">
        <v>33.25</v>
      </c>
      <c r="O49" s="201">
        <v>36.369999999999997</v>
      </c>
      <c r="P49" s="201">
        <v>11.82</v>
      </c>
      <c r="Q49" s="201">
        <v>2.58</v>
      </c>
      <c r="R49" s="201">
        <v>9.07</v>
      </c>
      <c r="S49" s="201">
        <v>5.65</v>
      </c>
      <c r="T49" s="201">
        <v>0</v>
      </c>
      <c r="U49" s="201">
        <v>37.979999999999997</v>
      </c>
      <c r="V49" s="201">
        <v>6.26</v>
      </c>
      <c r="W49" s="201">
        <v>10.63</v>
      </c>
      <c r="X49" s="201">
        <v>33.29</v>
      </c>
      <c r="Y49" s="201">
        <v>0</v>
      </c>
      <c r="Z49" s="201">
        <v>33.18</v>
      </c>
      <c r="AA49" s="201">
        <v>20.88</v>
      </c>
      <c r="AB49" s="201">
        <v>0</v>
      </c>
      <c r="AC49" s="201">
        <v>20.04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35.47</v>
      </c>
      <c r="AJ49" s="201">
        <v>0</v>
      </c>
      <c r="AK49" s="201">
        <v>23.57</v>
      </c>
      <c r="AL49" s="201">
        <v>0</v>
      </c>
      <c r="AM49" s="201">
        <v>0</v>
      </c>
      <c r="AN49" s="201">
        <v>0</v>
      </c>
      <c r="AO49" s="201">
        <v>292.62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19.739999999999998</v>
      </c>
      <c r="K50" s="201">
        <v>232.34</v>
      </c>
      <c r="L50" s="201">
        <v>7.56</v>
      </c>
      <c r="M50" s="201">
        <v>12.82</v>
      </c>
      <c r="N50" s="201">
        <v>33.25</v>
      </c>
      <c r="O50" s="201">
        <v>36.369999999999997</v>
      </c>
      <c r="P50" s="201">
        <v>11.82</v>
      </c>
      <c r="Q50" s="201">
        <v>2.58</v>
      </c>
      <c r="R50" s="201">
        <v>9.07</v>
      </c>
      <c r="S50" s="201">
        <v>5.65</v>
      </c>
      <c r="T50" s="201">
        <v>0</v>
      </c>
      <c r="U50" s="201">
        <v>37.979999999999997</v>
      </c>
      <c r="V50" s="201">
        <v>6.26</v>
      </c>
      <c r="W50" s="201">
        <v>10.63</v>
      </c>
      <c r="X50" s="201">
        <v>33.29</v>
      </c>
      <c r="Y50" s="201">
        <v>0</v>
      </c>
      <c r="Z50" s="201">
        <v>33.18</v>
      </c>
      <c r="AA50" s="201">
        <v>20.88</v>
      </c>
      <c r="AB50" s="201">
        <v>0</v>
      </c>
      <c r="AC50" s="201">
        <v>20.04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33.1</v>
      </c>
      <c r="AJ50" s="201">
        <v>0</v>
      </c>
      <c r="AK50" s="201">
        <v>23.57</v>
      </c>
      <c r="AL50" s="201">
        <v>0</v>
      </c>
      <c r="AM50" s="201">
        <v>0</v>
      </c>
      <c r="AN50" s="201">
        <v>0</v>
      </c>
      <c r="AO50" s="201">
        <v>292.62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19.739999999999998</v>
      </c>
      <c r="K51" s="201">
        <v>232.34</v>
      </c>
      <c r="L51" s="201">
        <v>7.56</v>
      </c>
      <c r="M51" s="201">
        <v>16.190000000000001</v>
      </c>
      <c r="N51" s="201">
        <v>27.75</v>
      </c>
      <c r="O51" s="201">
        <v>37.72</v>
      </c>
      <c r="P51" s="201">
        <v>11.82</v>
      </c>
      <c r="Q51" s="201">
        <v>2.58</v>
      </c>
      <c r="R51" s="201">
        <v>9.0500000000000007</v>
      </c>
      <c r="S51" s="201">
        <v>5.64</v>
      </c>
      <c r="T51" s="201">
        <v>0</v>
      </c>
      <c r="U51" s="201">
        <v>37.979999999999997</v>
      </c>
      <c r="V51" s="201">
        <v>6.26</v>
      </c>
      <c r="W51" s="201">
        <v>10.45</v>
      </c>
      <c r="X51" s="201">
        <v>33.07</v>
      </c>
      <c r="Y51" s="201">
        <v>0</v>
      </c>
      <c r="Z51" s="201">
        <v>32.17</v>
      </c>
      <c r="AA51" s="201">
        <v>23.69</v>
      </c>
      <c r="AB51" s="201">
        <v>0</v>
      </c>
      <c r="AC51" s="201">
        <v>20.04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33.79</v>
      </c>
      <c r="AJ51" s="201">
        <v>0</v>
      </c>
      <c r="AK51" s="201">
        <v>21.22</v>
      </c>
      <c r="AL51" s="201">
        <v>0</v>
      </c>
      <c r="AM51" s="201">
        <v>0</v>
      </c>
      <c r="AN51" s="201">
        <v>0</v>
      </c>
      <c r="AO51" s="201">
        <v>286.39999999999998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19.739999999999998</v>
      </c>
      <c r="K52" s="201">
        <v>232.34</v>
      </c>
      <c r="L52" s="201">
        <v>7.56</v>
      </c>
      <c r="M52" s="201">
        <v>16.71</v>
      </c>
      <c r="N52" s="201">
        <v>36.22</v>
      </c>
      <c r="O52" s="201">
        <v>37.72</v>
      </c>
      <c r="P52" s="201">
        <v>18.059999999999999</v>
      </c>
      <c r="Q52" s="201">
        <v>2.58</v>
      </c>
      <c r="R52" s="201">
        <v>9.0500000000000007</v>
      </c>
      <c r="S52" s="201">
        <v>5.64</v>
      </c>
      <c r="T52" s="201">
        <v>0</v>
      </c>
      <c r="U52" s="201">
        <v>39.630000000000003</v>
      </c>
      <c r="V52" s="201">
        <v>6.26</v>
      </c>
      <c r="W52" s="201">
        <v>10.45</v>
      </c>
      <c r="X52" s="201">
        <v>33.07</v>
      </c>
      <c r="Y52" s="201">
        <v>0</v>
      </c>
      <c r="Z52" s="201">
        <v>32.17</v>
      </c>
      <c r="AA52" s="201">
        <v>23.8</v>
      </c>
      <c r="AB52" s="201">
        <v>0</v>
      </c>
      <c r="AC52" s="201">
        <v>20.04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33.79</v>
      </c>
      <c r="AJ52" s="201">
        <v>0</v>
      </c>
      <c r="AK52" s="201">
        <v>21.22</v>
      </c>
      <c r="AL52" s="201">
        <v>0</v>
      </c>
      <c r="AM52" s="201">
        <v>0</v>
      </c>
      <c r="AN52" s="201">
        <v>0</v>
      </c>
      <c r="AO52" s="201">
        <v>286.39999999999998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19.739999999999998</v>
      </c>
      <c r="K53" s="201">
        <v>232.34</v>
      </c>
      <c r="L53" s="201">
        <v>7.09</v>
      </c>
      <c r="M53" s="201">
        <v>16.71</v>
      </c>
      <c r="N53" s="201">
        <v>37.06</v>
      </c>
      <c r="O53" s="201">
        <v>49.1</v>
      </c>
      <c r="P53" s="201">
        <v>18.059999999999999</v>
      </c>
      <c r="Q53" s="201">
        <v>2.58</v>
      </c>
      <c r="R53" s="201">
        <v>9.0500000000000007</v>
      </c>
      <c r="S53" s="201">
        <v>5.64</v>
      </c>
      <c r="T53" s="201">
        <v>0</v>
      </c>
      <c r="U53" s="201">
        <v>37.979999999999997</v>
      </c>
      <c r="V53" s="201">
        <v>6.26</v>
      </c>
      <c r="W53" s="201">
        <v>10.45</v>
      </c>
      <c r="X53" s="201">
        <v>34.14</v>
      </c>
      <c r="Y53" s="201">
        <v>0</v>
      </c>
      <c r="Z53" s="201">
        <v>32.17</v>
      </c>
      <c r="AA53" s="201">
        <v>20.32</v>
      </c>
      <c r="AB53" s="201">
        <v>0</v>
      </c>
      <c r="AC53" s="201">
        <v>20.04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33.79</v>
      </c>
      <c r="AJ53" s="201">
        <v>0</v>
      </c>
      <c r="AK53" s="201">
        <v>21.22</v>
      </c>
      <c r="AL53" s="201">
        <v>0</v>
      </c>
      <c r="AM53" s="201">
        <v>0</v>
      </c>
      <c r="AN53" s="201">
        <v>0</v>
      </c>
      <c r="AO53" s="201">
        <v>286.39999999999998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19.739999999999998</v>
      </c>
      <c r="K54" s="201">
        <v>232.34</v>
      </c>
      <c r="L54" s="201">
        <v>7.09</v>
      </c>
      <c r="M54" s="201">
        <v>16.71</v>
      </c>
      <c r="N54" s="201">
        <v>37.06</v>
      </c>
      <c r="O54" s="201">
        <v>49.1</v>
      </c>
      <c r="P54" s="201">
        <v>18.059999999999999</v>
      </c>
      <c r="Q54" s="201">
        <v>2.58</v>
      </c>
      <c r="R54" s="201">
        <v>9.0500000000000007</v>
      </c>
      <c r="S54" s="201">
        <v>5.64</v>
      </c>
      <c r="T54" s="201">
        <v>0</v>
      </c>
      <c r="U54" s="201">
        <v>37.979999999999997</v>
      </c>
      <c r="V54" s="201">
        <v>6.26</v>
      </c>
      <c r="W54" s="201">
        <v>10.45</v>
      </c>
      <c r="X54" s="201">
        <v>34.14</v>
      </c>
      <c r="Y54" s="201">
        <v>0</v>
      </c>
      <c r="Z54" s="201">
        <v>32.17</v>
      </c>
      <c r="AA54" s="201">
        <v>20.32</v>
      </c>
      <c r="AB54" s="201">
        <v>0</v>
      </c>
      <c r="AC54" s="201">
        <v>20.04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20.309999999999999</v>
      </c>
      <c r="AJ54" s="201">
        <v>0</v>
      </c>
      <c r="AK54" s="201">
        <v>21.22</v>
      </c>
      <c r="AL54" s="201">
        <v>0</v>
      </c>
      <c r="AM54" s="201">
        <v>0</v>
      </c>
      <c r="AN54" s="201">
        <v>0</v>
      </c>
      <c r="AO54" s="201">
        <v>286.39999999999998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19.739999999999998</v>
      </c>
      <c r="K55" s="201">
        <v>232.34</v>
      </c>
      <c r="L55" s="201">
        <v>7.09</v>
      </c>
      <c r="M55" s="201">
        <v>16.71</v>
      </c>
      <c r="N55" s="201">
        <v>36.93</v>
      </c>
      <c r="O55" s="201">
        <v>49.1</v>
      </c>
      <c r="P55" s="201">
        <v>18.02</v>
      </c>
      <c r="Q55" s="201">
        <v>2.58</v>
      </c>
      <c r="R55" s="201">
        <v>9.0500000000000007</v>
      </c>
      <c r="S55" s="201">
        <v>5.64</v>
      </c>
      <c r="T55" s="201">
        <v>0</v>
      </c>
      <c r="U55" s="201">
        <v>37.979999999999997</v>
      </c>
      <c r="V55" s="201">
        <v>6.26</v>
      </c>
      <c r="W55" s="201">
        <v>10.45</v>
      </c>
      <c r="X55" s="201">
        <v>34.14</v>
      </c>
      <c r="Y55" s="201">
        <v>0</v>
      </c>
      <c r="Z55" s="201">
        <v>31.74</v>
      </c>
      <c r="AA55" s="201">
        <v>20.32</v>
      </c>
      <c r="AB55" s="201">
        <v>0</v>
      </c>
      <c r="AC55" s="201">
        <v>20.04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20.309999999999999</v>
      </c>
      <c r="AJ55" s="201">
        <v>0</v>
      </c>
      <c r="AK55" s="201">
        <v>22.39</v>
      </c>
      <c r="AL55" s="201">
        <v>0</v>
      </c>
      <c r="AM55" s="201">
        <v>0</v>
      </c>
      <c r="AN55" s="201">
        <v>0</v>
      </c>
      <c r="AO55" s="201">
        <v>286.39999999999998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19.739999999999998</v>
      </c>
      <c r="K56" s="201">
        <v>232.34</v>
      </c>
      <c r="L56" s="201">
        <v>7.09</v>
      </c>
      <c r="M56" s="201">
        <v>16.71</v>
      </c>
      <c r="N56" s="201">
        <v>36.93</v>
      </c>
      <c r="O56" s="201">
        <v>49.1</v>
      </c>
      <c r="P56" s="201">
        <v>18.02</v>
      </c>
      <c r="Q56" s="201">
        <v>2.58</v>
      </c>
      <c r="R56" s="201">
        <v>9.0500000000000007</v>
      </c>
      <c r="S56" s="201">
        <v>5.64</v>
      </c>
      <c r="T56" s="201">
        <v>0</v>
      </c>
      <c r="U56" s="201">
        <v>37.979999999999997</v>
      </c>
      <c r="V56" s="201">
        <v>6.26</v>
      </c>
      <c r="W56" s="201">
        <v>10.45</v>
      </c>
      <c r="X56" s="201">
        <v>34.14</v>
      </c>
      <c r="Y56" s="201">
        <v>0</v>
      </c>
      <c r="Z56" s="201">
        <v>31.74</v>
      </c>
      <c r="AA56" s="201">
        <v>20.32</v>
      </c>
      <c r="AB56" s="201">
        <v>0</v>
      </c>
      <c r="AC56" s="201">
        <v>20.04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44.31</v>
      </c>
      <c r="AJ56" s="201">
        <v>0</v>
      </c>
      <c r="AK56" s="201">
        <v>22.39</v>
      </c>
      <c r="AL56" s="201">
        <v>0</v>
      </c>
      <c r="AM56" s="201">
        <v>0</v>
      </c>
      <c r="AN56" s="201">
        <v>0</v>
      </c>
      <c r="AO56" s="201">
        <v>286.39999999999998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19.739999999999998</v>
      </c>
      <c r="K57" s="201">
        <v>232.34</v>
      </c>
      <c r="L57" s="201">
        <v>7.56</v>
      </c>
      <c r="M57" s="201">
        <v>16.71</v>
      </c>
      <c r="N57" s="201">
        <v>36.89</v>
      </c>
      <c r="O57" s="201">
        <v>48.5</v>
      </c>
      <c r="P57" s="201">
        <v>18.02</v>
      </c>
      <c r="Q57" s="201">
        <v>2.58</v>
      </c>
      <c r="R57" s="201">
        <v>9.0500000000000007</v>
      </c>
      <c r="S57" s="201">
        <v>5.64</v>
      </c>
      <c r="T57" s="201">
        <v>0</v>
      </c>
      <c r="U57" s="201">
        <v>37.979999999999997</v>
      </c>
      <c r="V57" s="201">
        <v>6.26</v>
      </c>
      <c r="W57" s="201">
        <v>10.45</v>
      </c>
      <c r="X57" s="201">
        <v>34.14</v>
      </c>
      <c r="Y57" s="201">
        <v>0</v>
      </c>
      <c r="Z57" s="201">
        <v>31.74</v>
      </c>
      <c r="AA57" s="201">
        <v>20.32</v>
      </c>
      <c r="AB57" s="201">
        <v>0</v>
      </c>
      <c r="AC57" s="201">
        <v>20.04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44.31</v>
      </c>
      <c r="AJ57" s="201">
        <v>0</v>
      </c>
      <c r="AK57" s="201">
        <v>21.22</v>
      </c>
      <c r="AL57" s="201">
        <v>0</v>
      </c>
      <c r="AM57" s="201">
        <v>0</v>
      </c>
      <c r="AN57" s="201">
        <v>0</v>
      </c>
      <c r="AO57" s="201">
        <v>286.39999999999998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19.739999999999998</v>
      </c>
      <c r="K58" s="201">
        <v>232.34</v>
      </c>
      <c r="L58" s="201">
        <v>7.56</v>
      </c>
      <c r="M58" s="201">
        <v>16.71</v>
      </c>
      <c r="N58" s="201">
        <v>36.89</v>
      </c>
      <c r="O58" s="201">
        <v>48.5</v>
      </c>
      <c r="P58" s="201">
        <v>18.02</v>
      </c>
      <c r="Q58" s="201">
        <v>2.58</v>
      </c>
      <c r="R58" s="201">
        <v>9.0500000000000007</v>
      </c>
      <c r="S58" s="201">
        <v>5.64</v>
      </c>
      <c r="T58" s="201">
        <v>0</v>
      </c>
      <c r="U58" s="201">
        <v>37.979999999999997</v>
      </c>
      <c r="V58" s="201">
        <v>6.26</v>
      </c>
      <c r="W58" s="201">
        <v>10.45</v>
      </c>
      <c r="X58" s="201">
        <v>34.14</v>
      </c>
      <c r="Y58" s="201">
        <v>0</v>
      </c>
      <c r="Z58" s="201">
        <v>31.74</v>
      </c>
      <c r="AA58" s="201">
        <v>20.32</v>
      </c>
      <c r="AB58" s="201">
        <v>0</v>
      </c>
      <c r="AC58" s="201">
        <v>20.04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44.31</v>
      </c>
      <c r="AJ58" s="201">
        <v>0</v>
      </c>
      <c r="AK58" s="201">
        <v>21.22</v>
      </c>
      <c r="AL58" s="201">
        <v>0</v>
      </c>
      <c r="AM58" s="201">
        <v>0</v>
      </c>
      <c r="AN58" s="201">
        <v>0</v>
      </c>
      <c r="AO58" s="201">
        <v>286.39999999999998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19.739999999999998</v>
      </c>
      <c r="K59" s="201">
        <v>232.34</v>
      </c>
      <c r="L59" s="201">
        <v>7.56</v>
      </c>
      <c r="M59" s="201">
        <v>16.71</v>
      </c>
      <c r="N59" s="201">
        <v>36.5</v>
      </c>
      <c r="O59" s="201">
        <v>45.72</v>
      </c>
      <c r="P59" s="201">
        <v>18.03</v>
      </c>
      <c r="Q59" s="201">
        <v>2.58</v>
      </c>
      <c r="R59" s="201">
        <v>9.0500000000000007</v>
      </c>
      <c r="S59" s="201">
        <v>5.64</v>
      </c>
      <c r="T59" s="201">
        <v>0</v>
      </c>
      <c r="U59" s="201">
        <v>37.979999999999997</v>
      </c>
      <c r="V59" s="201">
        <v>6.26</v>
      </c>
      <c r="W59" s="201">
        <v>10.45</v>
      </c>
      <c r="X59" s="201">
        <v>34.14</v>
      </c>
      <c r="Y59" s="201">
        <v>0</v>
      </c>
      <c r="Z59" s="201">
        <v>32.17</v>
      </c>
      <c r="AA59" s="201">
        <v>20.32</v>
      </c>
      <c r="AB59" s="201">
        <v>0</v>
      </c>
      <c r="AC59" s="201">
        <v>20.04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44.31</v>
      </c>
      <c r="AJ59" s="201">
        <v>0</v>
      </c>
      <c r="AK59" s="201">
        <v>21.22</v>
      </c>
      <c r="AL59" s="201">
        <v>0</v>
      </c>
      <c r="AM59" s="201">
        <v>0</v>
      </c>
      <c r="AN59" s="201">
        <v>0</v>
      </c>
      <c r="AO59" s="201">
        <v>286.39999999999998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19.739999999999998</v>
      </c>
      <c r="K60" s="201">
        <v>232.34</v>
      </c>
      <c r="L60" s="201">
        <v>7.56</v>
      </c>
      <c r="M60" s="201">
        <v>16.71</v>
      </c>
      <c r="N60" s="201">
        <v>36.5</v>
      </c>
      <c r="O60" s="201">
        <v>45.72</v>
      </c>
      <c r="P60" s="201">
        <v>18.03</v>
      </c>
      <c r="Q60" s="201">
        <v>2.58</v>
      </c>
      <c r="R60" s="201">
        <v>9.0500000000000007</v>
      </c>
      <c r="S60" s="201">
        <v>5.64</v>
      </c>
      <c r="T60" s="201">
        <v>0</v>
      </c>
      <c r="U60" s="201">
        <v>37.979999999999997</v>
      </c>
      <c r="V60" s="201">
        <v>6.26</v>
      </c>
      <c r="W60" s="201">
        <v>10.45</v>
      </c>
      <c r="X60" s="201">
        <v>34.14</v>
      </c>
      <c r="Y60" s="201">
        <v>0</v>
      </c>
      <c r="Z60" s="201">
        <v>32.17</v>
      </c>
      <c r="AA60" s="201">
        <v>20.32</v>
      </c>
      <c r="AB60" s="201">
        <v>0</v>
      </c>
      <c r="AC60" s="201">
        <v>20.04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44.31</v>
      </c>
      <c r="AJ60" s="201">
        <v>0</v>
      </c>
      <c r="AK60" s="201">
        <v>21.22</v>
      </c>
      <c r="AL60" s="201">
        <v>0</v>
      </c>
      <c r="AM60" s="201">
        <v>0</v>
      </c>
      <c r="AN60" s="201">
        <v>0</v>
      </c>
      <c r="AO60" s="201">
        <v>286.39999999999998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19.739999999999998</v>
      </c>
      <c r="K61" s="201">
        <v>232.34</v>
      </c>
      <c r="L61" s="201">
        <v>7.56</v>
      </c>
      <c r="M61" s="201">
        <v>16.71</v>
      </c>
      <c r="N61" s="201">
        <v>36.5</v>
      </c>
      <c r="O61" s="201">
        <v>45.72</v>
      </c>
      <c r="P61" s="201">
        <v>18.03</v>
      </c>
      <c r="Q61" s="201">
        <v>2.66</v>
      </c>
      <c r="R61" s="201">
        <v>9.0500000000000007</v>
      </c>
      <c r="S61" s="201">
        <v>5.64</v>
      </c>
      <c r="T61" s="201">
        <v>0</v>
      </c>
      <c r="U61" s="201">
        <v>2.17</v>
      </c>
      <c r="V61" s="201">
        <v>6.26</v>
      </c>
      <c r="W61" s="201">
        <v>10.45</v>
      </c>
      <c r="X61" s="201">
        <v>34.14</v>
      </c>
      <c r="Y61" s="201">
        <v>0</v>
      </c>
      <c r="Z61" s="201">
        <v>32.17</v>
      </c>
      <c r="AA61" s="201">
        <v>20.32</v>
      </c>
      <c r="AB61" s="201">
        <v>0</v>
      </c>
      <c r="AC61" s="201">
        <v>20.04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44.31</v>
      </c>
      <c r="AJ61" s="201">
        <v>0</v>
      </c>
      <c r="AK61" s="201">
        <v>21.22</v>
      </c>
      <c r="AL61" s="201">
        <v>0</v>
      </c>
      <c r="AM61" s="201">
        <v>0</v>
      </c>
      <c r="AN61" s="201">
        <v>0</v>
      </c>
      <c r="AO61" s="201">
        <v>286.39999999999998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19.739999999999998</v>
      </c>
      <c r="K62" s="201">
        <v>232.34</v>
      </c>
      <c r="L62" s="201">
        <v>7.56</v>
      </c>
      <c r="M62" s="201">
        <v>16.71</v>
      </c>
      <c r="N62" s="201">
        <v>36.5</v>
      </c>
      <c r="O62" s="201">
        <v>45.72</v>
      </c>
      <c r="P62" s="201">
        <v>18.03</v>
      </c>
      <c r="Q62" s="201">
        <v>2.66</v>
      </c>
      <c r="R62" s="201">
        <v>9.0500000000000007</v>
      </c>
      <c r="S62" s="201">
        <v>5.64</v>
      </c>
      <c r="T62" s="201">
        <v>0</v>
      </c>
      <c r="U62" s="201">
        <v>2.17</v>
      </c>
      <c r="V62" s="201">
        <v>6.26</v>
      </c>
      <c r="W62" s="201">
        <v>10.45</v>
      </c>
      <c r="X62" s="201">
        <v>34.14</v>
      </c>
      <c r="Y62" s="201">
        <v>0</v>
      </c>
      <c r="Z62" s="201">
        <v>32.17</v>
      </c>
      <c r="AA62" s="201">
        <v>20.32</v>
      </c>
      <c r="AB62" s="201">
        <v>0</v>
      </c>
      <c r="AC62" s="201">
        <v>22.04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44.31</v>
      </c>
      <c r="AJ62" s="201">
        <v>0</v>
      </c>
      <c r="AK62" s="201">
        <v>21.22</v>
      </c>
      <c r="AL62" s="201">
        <v>0</v>
      </c>
      <c r="AM62" s="201">
        <v>0</v>
      </c>
      <c r="AN62" s="201">
        <v>0</v>
      </c>
      <c r="AO62" s="201">
        <v>286.39999999999998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19.739999999999998</v>
      </c>
      <c r="K63" s="201">
        <v>232.34</v>
      </c>
      <c r="L63" s="201">
        <v>7.56</v>
      </c>
      <c r="M63" s="201">
        <v>16.71</v>
      </c>
      <c r="N63" s="201">
        <v>37.4</v>
      </c>
      <c r="O63" s="201">
        <v>61.31</v>
      </c>
      <c r="P63" s="201">
        <v>18.059999999999999</v>
      </c>
      <c r="Q63" s="201">
        <v>2.58</v>
      </c>
      <c r="R63" s="201">
        <v>9.0500000000000007</v>
      </c>
      <c r="S63" s="201">
        <v>5.64</v>
      </c>
      <c r="T63" s="201">
        <v>0</v>
      </c>
      <c r="U63" s="201">
        <v>2.17</v>
      </c>
      <c r="V63" s="201">
        <v>6.26</v>
      </c>
      <c r="W63" s="201">
        <v>10.45</v>
      </c>
      <c r="X63" s="201">
        <v>34.14</v>
      </c>
      <c r="Y63" s="201">
        <v>0</v>
      </c>
      <c r="Z63" s="201">
        <v>32.17</v>
      </c>
      <c r="AA63" s="201">
        <v>20.32</v>
      </c>
      <c r="AB63" s="201">
        <v>0</v>
      </c>
      <c r="AC63" s="201">
        <v>22.04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44.31</v>
      </c>
      <c r="AJ63" s="201">
        <v>0</v>
      </c>
      <c r="AK63" s="201">
        <v>21.22</v>
      </c>
      <c r="AL63" s="201">
        <v>0</v>
      </c>
      <c r="AM63" s="201">
        <v>0</v>
      </c>
      <c r="AN63" s="201">
        <v>0</v>
      </c>
      <c r="AO63" s="201">
        <v>286.39999999999998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19.739999999999998</v>
      </c>
      <c r="K64" s="201">
        <v>232.34</v>
      </c>
      <c r="L64" s="201">
        <v>7.56</v>
      </c>
      <c r="M64" s="201">
        <v>16.71</v>
      </c>
      <c r="N64" s="201">
        <v>37.4</v>
      </c>
      <c r="O64" s="201">
        <v>61.31</v>
      </c>
      <c r="P64" s="201">
        <v>18.059999999999999</v>
      </c>
      <c r="Q64" s="201">
        <v>2.58</v>
      </c>
      <c r="R64" s="201">
        <v>9.0500000000000007</v>
      </c>
      <c r="S64" s="201">
        <v>5.64</v>
      </c>
      <c r="T64" s="201">
        <v>0</v>
      </c>
      <c r="U64" s="201">
        <v>2.17</v>
      </c>
      <c r="V64" s="201">
        <v>6.26</v>
      </c>
      <c r="W64" s="201">
        <v>10.45</v>
      </c>
      <c r="X64" s="201">
        <v>34.14</v>
      </c>
      <c r="Y64" s="201">
        <v>0</v>
      </c>
      <c r="Z64" s="201">
        <v>32.17</v>
      </c>
      <c r="AA64" s="201">
        <v>20.32</v>
      </c>
      <c r="AB64" s="201">
        <v>0</v>
      </c>
      <c r="AC64" s="201">
        <v>22.04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44.31</v>
      </c>
      <c r="AJ64" s="201">
        <v>0</v>
      </c>
      <c r="AK64" s="201">
        <v>21.22</v>
      </c>
      <c r="AL64" s="201">
        <v>0</v>
      </c>
      <c r="AM64" s="201">
        <v>0</v>
      </c>
      <c r="AN64" s="201">
        <v>0</v>
      </c>
      <c r="AO64" s="201">
        <v>286.39999999999998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19.739999999999998</v>
      </c>
      <c r="K65" s="201">
        <v>232.34</v>
      </c>
      <c r="L65" s="201">
        <v>7.56</v>
      </c>
      <c r="M65" s="201">
        <v>16.71</v>
      </c>
      <c r="N65" s="201">
        <v>37.4</v>
      </c>
      <c r="O65" s="201">
        <v>63.06</v>
      </c>
      <c r="P65" s="201">
        <v>18.059999999999999</v>
      </c>
      <c r="Q65" s="201">
        <v>2.58</v>
      </c>
      <c r="R65" s="201">
        <v>9.0500000000000007</v>
      </c>
      <c r="S65" s="201">
        <v>5.64</v>
      </c>
      <c r="T65" s="201">
        <v>0</v>
      </c>
      <c r="U65" s="201">
        <v>2.17</v>
      </c>
      <c r="V65" s="201">
        <v>6.26</v>
      </c>
      <c r="W65" s="201">
        <v>10.45</v>
      </c>
      <c r="X65" s="201">
        <v>34.14</v>
      </c>
      <c r="Y65" s="201">
        <v>0</v>
      </c>
      <c r="Z65" s="201">
        <v>32.17</v>
      </c>
      <c r="AA65" s="201">
        <v>20.32</v>
      </c>
      <c r="AB65" s="201">
        <v>0</v>
      </c>
      <c r="AC65" s="201">
        <v>22.04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44.31</v>
      </c>
      <c r="AJ65" s="201">
        <v>0</v>
      </c>
      <c r="AK65" s="201">
        <v>22.39</v>
      </c>
      <c r="AL65" s="201">
        <v>0</v>
      </c>
      <c r="AM65" s="201">
        <v>0</v>
      </c>
      <c r="AN65" s="201">
        <v>0</v>
      </c>
      <c r="AO65" s="201">
        <v>286.39999999999998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19.739999999999998</v>
      </c>
      <c r="K66" s="201">
        <v>232.34</v>
      </c>
      <c r="L66" s="201">
        <v>7.56</v>
      </c>
      <c r="M66" s="201">
        <v>16.71</v>
      </c>
      <c r="N66" s="201">
        <v>37.4</v>
      </c>
      <c r="O66" s="201">
        <v>63.06</v>
      </c>
      <c r="P66" s="201">
        <v>18.059999999999999</v>
      </c>
      <c r="Q66" s="201">
        <v>2.58</v>
      </c>
      <c r="R66" s="201">
        <v>9.0500000000000007</v>
      </c>
      <c r="S66" s="201">
        <v>5.64</v>
      </c>
      <c r="T66" s="201">
        <v>0</v>
      </c>
      <c r="U66" s="201">
        <v>2.17</v>
      </c>
      <c r="V66" s="201">
        <v>6.26</v>
      </c>
      <c r="W66" s="201">
        <v>10.45</v>
      </c>
      <c r="X66" s="201">
        <v>34.14</v>
      </c>
      <c r="Y66" s="201">
        <v>0</v>
      </c>
      <c r="Z66" s="201">
        <v>32.17</v>
      </c>
      <c r="AA66" s="201">
        <v>20.32</v>
      </c>
      <c r="AB66" s="201">
        <v>0</v>
      </c>
      <c r="AC66" s="201">
        <v>22.94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44.31</v>
      </c>
      <c r="AJ66" s="201">
        <v>0</v>
      </c>
      <c r="AK66" s="201">
        <v>22.39</v>
      </c>
      <c r="AL66" s="201">
        <v>0</v>
      </c>
      <c r="AM66" s="201">
        <v>0</v>
      </c>
      <c r="AN66" s="201">
        <v>0</v>
      </c>
      <c r="AO66" s="201">
        <v>286.39999999999998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19.739999999999998</v>
      </c>
      <c r="K67" s="201">
        <v>232.34</v>
      </c>
      <c r="L67" s="201">
        <v>7.56</v>
      </c>
      <c r="M67" s="201">
        <v>16.71</v>
      </c>
      <c r="N67" s="201">
        <v>37.4</v>
      </c>
      <c r="O67" s="201">
        <v>63.64</v>
      </c>
      <c r="P67" s="201">
        <v>18.059999999999999</v>
      </c>
      <c r="Q67" s="201">
        <v>2.59</v>
      </c>
      <c r="R67" s="201">
        <v>7.62</v>
      </c>
      <c r="S67" s="201">
        <v>6.29</v>
      </c>
      <c r="T67" s="201">
        <v>0</v>
      </c>
      <c r="U67" s="201">
        <v>2.17</v>
      </c>
      <c r="V67" s="201">
        <v>6.26</v>
      </c>
      <c r="W67" s="201">
        <v>10.46</v>
      </c>
      <c r="X67" s="201">
        <v>51.38</v>
      </c>
      <c r="Y67" s="201">
        <v>0</v>
      </c>
      <c r="Z67" s="201">
        <v>32.17</v>
      </c>
      <c r="AA67" s="201">
        <v>20.32</v>
      </c>
      <c r="AB67" s="201">
        <v>0</v>
      </c>
      <c r="AC67" s="201">
        <v>22.94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44.31</v>
      </c>
      <c r="AJ67" s="201">
        <v>0</v>
      </c>
      <c r="AK67" s="201">
        <v>23.62</v>
      </c>
      <c r="AL67" s="201">
        <v>0</v>
      </c>
      <c r="AM67" s="201">
        <v>0</v>
      </c>
      <c r="AN67" s="201">
        <v>0</v>
      </c>
      <c r="AO67" s="201">
        <v>286.39999999999998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19.739999999999998</v>
      </c>
      <c r="K68" s="201">
        <v>232.34</v>
      </c>
      <c r="L68" s="201">
        <v>7.56</v>
      </c>
      <c r="M68" s="201">
        <v>16.71</v>
      </c>
      <c r="N68" s="201">
        <v>37.4</v>
      </c>
      <c r="O68" s="201">
        <v>63.64</v>
      </c>
      <c r="P68" s="201">
        <v>18.059999999999999</v>
      </c>
      <c r="Q68" s="201">
        <v>2.59</v>
      </c>
      <c r="R68" s="201">
        <v>5.46</v>
      </c>
      <c r="S68" s="201">
        <v>6.29</v>
      </c>
      <c r="T68" s="201">
        <v>0</v>
      </c>
      <c r="U68" s="201">
        <v>2.17</v>
      </c>
      <c r="V68" s="201">
        <v>6.26</v>
      </c>
      <c r="W68" s="201">
        <v>10.46</v>
      </c>
      <c r="X68" s="201">
        <v>51.38</v>
      </c>
      <c r="Y68" s="201">
        <v>0</v>
      </c>
      <c r="Z68" s="201">
        <v>32.17</v>
      </c>
      <c r="AA68" s="201">
        <v>20.32</v>
      </c>
      <c r="AB68" s="201">
        <v>0</v>
      </c>
      <c r="AC68" s="201">
        <v>22.94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44.31</v>
      </c>
      <c r="AJ68" s="201">
        <v>0</v>
      </c>
      <c r="AK68" s="201">
        <v>23.62</v>
      </c>
      <c r="AL68" s="201">
        <v>0</v>
      </c>
      <c r="AM68" s="201">
        <v>0</v>
      </c>
      <c r="AN68" s="201">
        <v>0</v>
      </c>
      <c r="AO68" s="201">
        <v>286.39999999999998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19.739999999999998</v>
      </c>
      <c r="K69" s="201">
        <v>232.34</v>
      </c>
      <c r="L69" s="201">
        <v>8.6</v>
      </c>
      <c r="M69" s="201">
        <v>7.06</v>
      </c>
      <c r="N69" s="201">
        <v>27.75</v>
      </c>
      <c r="O69" s="201">
        <v>49.16</v>
      </c>
      <c r="P69" s="201">
        <v>18.059999999999999</v>
      </c>
      <c r="Q69" s="201">
        <v>2.64</v>
      </c>
      <c r="R69" s="201">
        <v>5.6</v>
      </c>
      <c r="S69" s="201">
        <v>6.59</v>
      </c>
      <c r="T69" s="201">
        <v>0</v>
      </c>
      <c r="U69" s="201">
        <v>2.17</v>
      </c>
      <c r="V69" s="201">
        <v>6.26</v>
      </c>
      <c r="W69" s="201">
        <v>10.46</v>
      </c>
      <c r="X69" s="201">
        <v>26.81</v>
      </c>
      <c r="Y69" s="201">
        <v>0</v>
      </c>
      <c r="Z69" s="201">
        <v>32.71</v>
      </c>
      <c r="AA69" s="201">
        <v>20.62</v>
      </c>
      <c r="AB69" s="201">
        <v>0</v>
      </c>
      <c r="AC69" s="201">
        <v>22.94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44.31</v>
      </c>
      <c r="AJ69" s="201">
        <v>0</v>
      </c>
      <c r="AK69" s="201">
        <v>23.62</v>
      </c>
      <c r="AL69" s="201">
        <v>0</v>
      </c>
      <c r="AM69" s="201">
        <v>0</v>
      </c>
      <c r="AN69" s="201">
        <v>0</v>
      </c>
      <c r="AO69" s="201">
        <v>286.39999999999998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19.739999999999998</v>
      </c>
      <c r="K70" s="201">
        <v>232.34</v>
      </c>
      <c r="L70" s="201">
        <v>8.6</v>
      </c>
      <c r="M70" s="201">
        <v>1.08</v>
      </c>
      <c r="N70" s="201">
        <v>18.100000000000001</v>
      </c>
      <c r="O70" s="201">
        <v>29.86</v>
      </c>
      <c r="P70" s="201">
        <v>18.059999999999999</v>
      </c>
      <c r="Q70" s="201">
        <v>2.64</v>
      </c>
      <c r="R70" s="201">
        <v>5.6</v>
      </c>
      <c r="S70" s="201">
        <v>6.59</v>
      </c>
      <c r="T70" s="201">
        <v>0</v>
      </c>
      <c r="U70" s="201">
        <v>2.17</v>
      </c>
      <c r="V70" s="201">
        <v>6.26</v>
      </c>
      <c r="W70" s="201">
        <v>10.46</v>
      </c>
      <c r="X70" s="201">
        <v>26.81</v>
      </c>
      <c r="Y70" s="201">
        <v>0</v>
      </c>
      <c r="Z70" s="201">
        <v>32.71</v>
      </c>
      <c r="AA70" s="201">
        <v>20.62</v>
      </c>
      <c r="AB70" s="201">
        <v>0</v>
      </c>
      <c r="AC70" s="201">
        <v>22.94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44.31</v>
      </c>
      <c r="AJ70" s="201">
        <v>0</v>
      </c>
      <c r="AK70" s="201">
        <v>23.62</v>
      </c>
      <c r="AL70" s="201">
        <v>0</v>
      </c>
      <c r="AM70" s="201">
        <v>0</v>
      </c>
      <c r="AN70" s="201">
        <v>0</v>
      </c>
      <c r="AO70" s="201">
        <v>286.39999999999998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19.739999999999998</v>
      </c>
      <c r="K71" s="201">
        <v>232.34</v>
      </c>
      <c r="L71" s="201">
        <v>8.6</v>
      </c>
      <c r="M71" s="201">
        <v>1.08</v>
      </c>
      <c r="N71" s="201">
        <v>1.81</v>
      </c>
      <c r="O71" s="201">
        <v>2.56</v>
      </c>
      <c r="P71" s="201">
        <v>18.059999999999999</v>
      </c>
      <c r="Q71" s="201">
        <v>2.64</v>
      </c>
      <c r="R71" s="201">
        <v>5.6</v>
      </c>
      <c r="S71" s="201">
        <v>6.59</v>
      </c>
      <c r="T71" s="201">
        <v>0</v>
      </c>
      <c r="U71" s="201">
        <v>2.17</v>
      </c>
      <c r="V71" s="201">
        <v>6.26</v>
      </c>
      <c r="W71" s="201">
        <v>10.46</v>
      </c>
      <c r="X71" s="201">
        <v>26.81</v>
      </c>
      <c r="Y71" s="201">
        <v>0</v>
      </c>
      <c r="Z71" s="201">
        <v>32.71</v>
      </c>
      <c r="AA71" s="201">
        <v>20.62</v>
      </c>
      <c r="AB71" s="201">
        <v>0</v>
      </c>
      <c r="AC71" s="201">
        <v>22.94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44.31</v>
      </c>
      <c r="AJ71" s="201">
        <v>0</v>
      </c>
      <c r="AK71" s="201">
        <v>23.62</v>
      </c>
      <c r="AL71" s="201">
        <v>0</v>
      </c>
      <c r="AM71" s="201">
        <v>0</v>
      </c>
      <c r="AN71" s="201">
        <v>0</v>
      </c>
      <c r="AO71" s="201">
        <v>286.39999999999998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19.739999999999998</v>
      </c>
      <c r="K72" s="201">
        <v>232.34</v>
      </c>
      <c r="L72" s="201">
        <v>8.6</v>
      </c>
      <c r="M72" s="201">
        <v>1.08</v>
      </c>
      <c r="N72" s="201">
        <v>1.81</v>
      </c>
      <c r="O72" s="201">
        <v>2.56</v>
      </c>
      <c r="P72" s="201">
        <v>18.059999999999999</v>
      </c>
      <c r="Q72" s="201">
        <v>2.64</v>
      </c>
      <c r="R72" s="201">
        <v>5.6</v>
      </c>
      <c r="S72" s="201">
        <v>6.59</v>
      </c>
      <c r="T72" s="201">
        <v>0</v>
      </c>
      <c r="U72" s="201">
        <v>2.17</v>
      </c>
      <c r="V72" s="201">
        <v>6.26</v>
      </c>
      <c r="W72" s="201">
        <v>10.46</v>
      </c>
      <c r="X72" s="201">
        <v>26.81</v>
      </c>
      <c r="Y72" s="201">
        <v>0</v>
      </c>
      <c r="Z72" s="201">
        <v>32.71</v>
      </c>
      <c r="AA72" s="201">
        <v>20.62</v>
      </c>
      <c r="AB72" s="201">
        <v>0</v>
      </c>
      <c r="AC72" s="201">
        <v>22.94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44.31</v>
      </c>
      <c r="AJ72" s="201">
        <v>0</v>
      </c>
      <c r="AK72" s="201">
        <v>23.62</v>
      </c>
      <c r="AL72" s="201">
        <v>0</v>
      </c>
      <c r="AM72" s="201">
        <v>0</v>
      </c>
      <c r="AN72" s="201">
        <v>0</v>
      </c>
      <c r="AO72" s="201">
        <v>286.39999999999998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19.739999999999998</v>
      </c>
      <c r="K73" s="201">
        <v>232.34</v>
      </c>
      <c r="L73" s="201">
        <v>8.6</v>
      </c>
      <c r="M73" s="201">
        <v>1.08</v>
      </c>
      <c r="N73" s="201">
        <v>1.81</v>
      </c>
      <c r="O73" s="201">
        <v>2.56</v>
      </c>
      <c r="P73" s="201">
        <v>18.059999999999999</v>
      </c>
      <c r="Q73" s="201">
        <v>2.64</v>
      </c>
      <c r="R73" s="201">
        <v>5.6</v>
      </c>
      <c r="S73" s="201">
        <v>6.59</v>
      </c>
      <c r="T73" s="201">
        <v>0</v>
      </c>
      <c r="U73" s="201">
        <v>2.17</v>
      </c>
      <c r="V73" s="201">
        <v>6.26</v>
      </c>
      <c r="W73" s="201">
        <v>10.46</v>
      </c>
      <c r="X73" s="201">
        <v>26.81</v>
      </c>
      <c r="Y73" s="201">
        <v>0</v>
      </c>
      <c r="Z73" s="201">
        <v>32.71</v>
      </c>
      <c r="AA73" s="201">
        <v>20.62</v>
      </c>
      <c r="AB73" s="201">
        <v>0</v>
      </c>
      <c r="AC73" s="201">
        <v>22.94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44.31</v>
      </c>
      <c r="AJ73" s="201">
        <v>0</v>
      </c>
      <c r="AK73" s="201">
        <v>23.62</v>
      </c>
      <c r="AL73" s="201">
        <v>0</v>
      </c>
      <c r="AM73" s="201">
        <v>0</v>
      </c>
      <c r="AN73" s="201">
        <v>0</v>
      </c>
      <c r="AO73" s="201">
        <v>286.39999999999998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19.739999999999998</v>
      </c>
      <c r="K74" s="201">
        <v>232.34</v>
      </c>
      <c r="L74" s="201">
        <v>8.6</v>
      </c>
      <c r="M74" s="201">
        <v>1.08</v>
      </c>
      <c r="N74" s="201">
        <v>1.81</v>
      </c>
      <c r="O74" s="201">
        <v>2.56</v>
      </c>
      <c r="P74" s="201">
        <v>18.059999999999999</v>
      </c>
      <c r="Q74" s="201">
        <v>2.64</v>
      </c>
      <c r="R74" s="201">
        <v>5.6</v>
      </c>
      <c r="S74" s="201">
        <v>6.59</v>
      </c>
      <c r="T74" s="201">
        <v>0</v>
      </c>
      <c r="U74" s="201">
        <v>2.17</v>
      </c>
      <c r="V74" s="201">
        <v>6.26</v>
      </c>
      <c r="W74" s="201">
        <v>10.46</v>
      </c>
      <c r="X74" s="201">
        <v>26.81</v>
      </c>
      <c r="Y74" s="201">
        <v>0</v>
      </c>
      <c r="Z74" s="201">
        <v>32.71</v>
      </c>
      <c r="AA74" s="201">
        <v>20.62</v>
      </c>
      <c r="AB74" s="201">
        <v>0</v>
      </c>
      <c r="AC74" s="201">
        <v>21.04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44.31</v>
      </c>
      <c r="AJ74" s="201">
        <v>0</v>
      </c>
      <c r="AK74" s="201">
        <v>23.62</v>
      </c>
      <c r="AL74" s="201">
        <v>0</v>
      </c>
      <c r="AM74" s="201">
        <v>0</v>
      </c>
      <c r="AN74" s="201">
        <v>0</v>
      </c>
      <c r="AO74" s="201">
        <v>286.39999999999998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19.739999999999998</v>
      </c>
      <c r="K75" s="201">
        <v>232.34</v>
      </c>
      <c r="L75" s="201">
        <v>8.6</v>
      </c>
      <c r="M75" s="201">
        <v>1.08</v>
      </c>
      <c r="N75" s="201">
        <v>1.81</v>
      </c>
      <c r="O75" s="201">
        <v>2.56</v>
      </c>
      <c r="P75" s="201">
        <v>0.61</v>
      </c>
      <c r="Q75" s="201">
        <v>2.86</v>
      </c>
      <c r="R75" s="201">
        <v>10.52</v>
      </c>
      <c r="S75" s="201">
        <v>6.77</v>
      </c>
      <c r="T75" s="201">
        <v>0</v>
      </c>
      <c r="U75" s="201">
        <v>2.17</v>
      </c>
      <c r="V75" s="201">
        <v>6.26</v>
      </c>
      <c r="W75" s="201">
        <v>10.46</v>
      </c>
      <c r="X75" s="201">
        <v>44.63</v>
      </c>
      <c r="Y75" s="201">
        <v>0</v>
      </c>
      <c r="Z75" s="201">
        <v>35.19</v>
      </c>
      <c r="AA75" s="201">
        <v>23.97</v>
      </c>
      <c r="AB75" s="201">
        <v>0</v>
      </c>
      <c r="AC75" s="201">
        <v>25.31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44.31</v>
      </c>
      <c r="AJ75" s="201">
        <v>0</v>
      </c>
      <c r="AK75" s="201">
        <v>23.62</v>
      </c>
      <c r="AL75" s="201">
        <v>0</v>
      </c>
      <c r="AM75" s="201">
        <v>0</v>
      </c>
      <c r="AN75" s="201">
        <v>0</v>
      </c>
      <c r="AO75" s="201">
        <v>292.62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19.739999999999998</v>
      </c>
      <c r="K76" s="201">
        <v>232.34</v>
      </c>
      <c r="L76" s="201">
        <v>10.57</v>
      </c>
      <c r="M76" s="201">
        <v>1.08</v>
      </c>
      <c r="N76" s="201">
        <v>1.81</v>
      </c>
      <c r="O76" s="201">
        <v>2.56</v>
      </c>
      <c r="P76" s="201">
        <v>0.78</v>
      </c>
      <c r="Q76" s="201">
        <v>2.86</v>
      </c>
      <c r="R76" s="201">
        <v>11.69</v>
      </c>
      <c r="S76" s="201">
        <v>6.77</v>
      </c>
      <c r="T76" s="201">
        <v>0</v>
      </c>
      <c r="U76" s="201">
        <v>2.17</v>
      </c>
      <c r="V76" s="201">
        <v>6.26</v>
      </c>
      <c r="W76" s="201">
        <v>10.46</v>
      </c>
      <c r="X76" s="201">
        <v>44.63</v>
      </c>
      <c r="Y76" s="201">
        <v>0</v>
      </c>
      <c r="Z76" s="201">
        <v>35.19</v>
      </c>
      <c r="AA76" s="201">
        <v>23.97</v>
      </c>
      <c r="AB76" s="201">
        <v>0</v>
      </c>
      <c r="AC76" s="201">
        <v>24.35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44.31</v>
      </c>
      <c r="AJ76" s="201">
        <v>0</v>
      </c>
      <c r="AK76" s="201">
        <v>23.62</v>
      </c>
      <c r="AL76" s="201">
        <v>0</v>
      </c>
      <c r="AM76" s="201">
        <v>0</v>
      </c>
      <c r="AN76" s="201">
        <v>0</v>
      </c>
      <c r="AO76" s="201">
        <v>292.62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19.739999999999998</v>
      </c>
      <c r="K77" s="201">
        <v>232.34</v>
      </c>
      <c r="L77" s="201">
        <v>10.57</v>
      </c>
      <c r="M77" s="201">
        <v>1.08</v>
      </c>
      <c r="N77" s="201">
        <v>1.81</v>
      </c>
      <c r="O77" s="201">
        <v>2.56</v>
      </c>
      <c r="P77" s="201">
        <v>0.78</v>
      </c>
      <c r="Q77" s="201">
        <v>2.86</v>
      </c>
      <c r="R77" s="201">
        <v>11.67</v>
      </c>
      <c r="S77" s="201">
        <v>6.77</v>
      </c>
      <c r="T77" s="201">
        <v>0</v>
      </c>
      <c r="U77" s="201">
        <v>2.17</v>
      </c>
      <c r="V77" s="201">
        <v>6.26</v>
      </c>
      <c r="W77" s="201">
        <v>10.46</v>
      </c>
      <c r="X77" s="201">
        <v>44.63</v>
      </c>
      <c r="Y77" s="201">
        <v>0</v>
      </c>
      <c r="Z77" s="201">
        <v>32.07</v>
      </c>
      <c r="AA77" s="201">
        <v>20.38</v>
      </c>
      <c r="AB77" s="201">
        <v>0</v>
      </c>
      <c r="AC77" s="201">
        <v>25.31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44.31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292.62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19.739999999999998</v>
      </c>
      <c r="K78" s="201">
        <v>232.34</v>
      </c>
      <c r="L78" s="201">
        <v>10.57</v>
      </c>
      <c r="M78" s="201">
        <v>1.08</v>
      </c>
      <c r="N78" s="201">
        <v>1.81</v>
      </c>
      <c r="O78" s="201">
        <v>2.56</v>
      </c>
      <c r="P78" s="201">
        <v>0.78</v>
      </c>
      <c r="Q78" s="201">
        <v>2.86</v>
      </c>
      <c r="R78" s="201">
        <v>11.67</v>
      </c>
      <c r="S78" s="201">
        <v>6.77</v>
      </c>
      <c r="T78" s="201">
        <v>0</v>
      </c>
      <c r="U78" s="201">
        <v>2.17</v>
      </c>
      <c r="V78" s="201">
        <v>6.26</v>
      </c>
      <c r="W78" s="201">
        <v>10.46</v>
      </c>
      <c r="X78" s="201">
        <v>44.63</v>
      </c>
      <c r="Y78" s="201">
        <v>0</v>
      </c>
      <c r="Z78" s="201">
        <v>32.07</v>
      </c>
      <c r="AA78" s="201">
        <v>20.38</v>
      </c>
      <c r="AB78" s="201">
        <v>0</v>
      </c>
      <c r="AC78" s="201">
        <v>25.31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45.12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292.62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19.739999999999998</v>
      </c>
      <c r="K79" s="201">
        <v>242.11</v>
      </c>
      <c r="L79" s="201">
        <v>9.2200000000000006</v>
      </c>
      <c r="M79" s="201">
        <v>2.13</v>
      </c>
      <c r="N79" s="201">
        <v>1.81</v>
      </c>
      <c r="O79" s="201">
        <v>2.56</v>
      </c>
      <c r="P79" s="201">
        <v>0.82</v>
      </c>
      <c r="Q79" s="201">
        <v>2.93</v>
      </c>
      <c r="R79" s="201">
        <v>11.87</v>
      </c>
      <c r="S79" s="201">
        <v>6.94</v>
      </c>
      <c r="T79" s="201">
        <v>0</v>
      </c>
      <c r="U79" s="201">
        <v>2.17</v>
      </c>
      <c r="V79" s="201">
        <v>6.26</v>
      </c>
      <c r="W79" s="201">
        <v>10.63</v>
      </c>
      <c r="X79" s="201">
        <v>45.37</v>
      </c>
      <c r="Y79" s="201">
        <v>0</v>
      </c>
      <c r="Z79" s="201">
        <v>32.840000000000003</v>
      </c>
      <c r="AA79" s="201">
        <v>20.76</v>
      </c>
      <c r="AB79" s="201">
        <v>0</v>
      </c>
      <c r="AC79" s="201">
        <v>21.9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44.31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292.62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19.739999999999998</v>
      </c>
      <c r="K80" s="201">
        <v>242.11</v>
      </c>
      <c r="L80" s="201">
        <v>9.2200000000000006</v>
      </c>
      <c r="M80" s="201">
        <v>2.13</v>
      </c>
      <c r="N80" s="201">
        <v>1.81</v>
      </c>
      <c r="O80" s="201">
        <v>2.56</v>
      </c>
      <c r="P80" s="201">
        <v>0.82</v>
      </c>
      <c r="Q80" s="201">
        <v>2.93</v>
      </c>
      <c r="R80" s="201">
        <v>11.87</v>
      </c>
      <c r="S80" s="201">
        <v>6.94</v>
      </c>
      <c r="T80" s="201">
        <v>0</v>
      </c>
      <c r="U80" s="201">
        <v>2.17</v>
      </c>
      <c r="V80" s="201">
        <v>6.26</v>
      </c>
      <c r="W80" s="201">
        <v>10.63</v>
      </c>
      <c r="X80" s="201">
        <v>45.37</v>
      </c>
      <c r="Y80" s="201">
        <v>0</v>
      </c>
      <c r="Z80" s="201">
        <v>32.840000000000003</v>
      </c>
      <c r="AA80" s="201">
        <v>20.76</v>
      </c>
      <c r="AB80" s="201">
        <v>0</v>
      </c>
      <c r="AC80" s="201">
        <v>21.9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44.31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292.62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19.739999999999998</v>
      </c>
      <c r="K81" s="201">
        <v>63.41</v>
      </c>
      <c r="L81" s="201">
        <v>0.23</v>
      </c>
      <c r="M81" s="201">
        <v>1.08</v>
      </c>
      <c r="N81" s="201">
        <v>1.81</v>
      </c>
      <c r="O81" s="201">
        <v>2.56</v>
      </c>
      <c r="P81" s="201">
        <v>0.82</v>
      </c>
      <c r="Q81" s="201">
        <v>0.17</v>
      </c>
      <c r="R81" s="201">
        <v>1.25</v>
      </c>
      <c r="S81" s="201">
        <v>0.41</v>
      </c>
      <c r="T81" s="201">
        <v>0</v>
      </c>
      <c r="U81" s="201">
        <v>2.17</v>
      </c>
      <c r="V81" s="201">
        <v>0.22</v>
      </c>
      <c r="W81" s="201">
        <v>0.53</v>
      </c>
      <c r="X81" s="201">
        <v>3.12</v>
      </c>
      <c r="Y81" s="201">
        <v>0</v>
      </c>
      <c r="Z81" s="201">
        <v>2.13</v>
      </c>
      <c r="AA81" s="201">
        <v>1.38</v>
      </c>
      <c r="AB81" s="201">
        <v>0</v>
      </c>
      <c r="AC81" s="201">
        <v>25.58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44.31</v>
      </c>
      <c r="AJ81" s="201">
        <v>0</v>
      </c>
      <c r="AK81" s="201">
        <v>102.73</v>
      </c>
      <c r="AL81" s="201">
        <v>0</v>
      </c>
      <c r="AM81" s="201">
        <v>0</v>
      </c>
      <c r="AN81" s="201">
        <v>0</v>
      </c>
      <c r="AO81" s="201">
        <v>292.62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19.739999999999998</v>
      </c>
      <c r="K82" s="201">
        <v>17.88</v>
      </c>
      <c r="L82" s="201">
        <v>0.23</v>
      </c>
      <c r="M82" s="201">
        <v>1.08</v>
      </c>
      <c r="N82" s="201">
        <v>1.81</v>
      </c>
      <c r="O82" s="201">
        <v>2.56</v>
      </c>
      <c r="P82" s="201">
        <v>0.82</v>
      </c>
      <c r="Q82" s="201">
        <v>0.17</v>
      </c>
      <c r="R82" s="201">
        <v>1.25</v>
      </c>
      <c r="S82" s="201">
        <v>0.41</v>
      </c>
      <c r="T82" s="201">
        <v>0</v>
      </c>
      <c r="U82" s="201">
        <v>2.17</v>
      </c>
      <c r="V82" s="201">
        <v>0.22</v>
      </c>
      <c r="W82" s="201">
        <v>0.53</v>
      </c>
      <c r="X82" s="201">
        <v>3.12</v>
      </c>
      <c r="Y82" s="201">
        <v>0</v>
      </c>
      <c r="Z82" s="201">
        <v>2.13</v>
      </c>
      <c r="AA82" s="201">
        <v>1.38</v>
      </c>
      <c r="AB82" s="201">
        <v>0</v>
      </c>
      <c r="AC82" s="201">
        <v>20.9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44.31</v>
      </c>
      <c r="AJ82" s="201">
        <v>0</v>
      </c>
      <c r="AK82" s="201">
        <v>102.73</v>
      </c>
      <c r="AL82" s="201">
        <v>0</v>
      </c>
      <c r="AM82" s="201">
        <v>0</v>
      </c>
      <c r="AN82" s="201">
        <v>0</v>
      </c>
      <c r="AO82" s="201">
        <v>292.62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19.739999999999998</v>
      </c>
      <c r="K83" s="201">
        <v>221.65</v>
      </c>
      <c r="L83" s="201">
        <v>0.2</v>
      </c>
      <c r="M83" s="201">
        <v>1.08</v>
      </c>
      <c r="N83" s="201">
        <v>1.81</v>
      </c>
      <c r="O83" s="201">
        <v>2.56</v>
      </c>
      <c r="P83" s="201">
        <v>0.82</v>
      </c>
      <c r="Q83" s="201">
        <v>0.17</v>
      </c>
      <c r="R83" s="201">
        <v>1.25</v>
      </c>
      <c r="S83" s="201">
        <v>0.41</v>
      </c>
      <c r="T83" s="201">
        <v>0</v>
      </c>
      <c r="U83" s="201">
        <v>1.81</v>
      </c>
      <c r="V83" s="201">
        <v>0.22</v>
      </c>
      <c r="W83" s="201">
        <v>0.53</v>
      </c>
      <c r="X83" s="201">
        <v>3.12</v>
      </c>
      <c r="Y83" s="201">
        <v>0</v>
      </c>
      <c r="Z83" s="201">
        <v>2.13</v>
      </c>
      <c r="AA83" s="201">
        <v>1.38</v>
      </c>
      <c r="AB83" s="201">
        <v>0</v>
      </c>
      <c r="AC83" s="201">
        <v>25.31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44.31</v>
      </c>
      <c r="AJ83" s="201">
        <v>0</v>
      </c>
      <c r="AK83" s="201">
        <v>102.73</v>
      </c>
      <c r="AL83" s="201">
        <v>0</v>
      </c>
      <c r="AM83" s="201">
        <v>0</v>
      </c>
      <c r="AN83" s="201">
        <v>0</v>
      </c>
      <c r="AO83" s="201">
        <v>292.62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19.739999999999998</v>
      </c>
      <c r="K84" s="201">
        <v>234.84</v>
      </c>
      <c r="L84" s="201">
        <v>0.2</v>
      </c>
      <c r="M84" s="201">
        <v>1.08</v>
      </c>
      <c r="N84" s="201">
        <v>1.81</v>
      </c>
      <c r="O84" s="201">
        <v>2.56</v>
      </c>
      <c r="P84" s="201">
        <v>0.82</v>
      </c>
      <c r="Q84" s="201">
        <v>0.17</v>
      </c>
      <c r="R84" s="201">
        <v>1.25</v>
      </c>
      <c r="S84" s="201">
        <v>0.41</v>
      </c>
      <c r="T84" s="201">
        <v>0</v>
      </c>
      <c r="U84" s="201">
        <v>1.81</v>
      </c>
      <c r="V84" s="201">
        <v>0.22</v>
      </c>
      <c r="W84" s="201">
        <v>0.53</v>
      </c>
      <c r="X84" s="201">
        <v>3.12</v>
      </c>
      <c r="Y84" s="201">
        <v>0</v>
      </c>
      <c r="Z84" s="201">
        <v>2.13</v>
      </c>
      <c r="AA84" s="201">
        <v>1.38</v>
      </c>
      <c r="AB84" s="201">
        <v>0</v>
      </c>
      <c r="AC84" s="201">
        <v>25.31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44.31</v>
      </c>
      <c r="AJ84" s="201">
        <v>0</v>
      </c>
      <c r="AK84" s="201">
        <v>102.73</v>
      </c>
      <c r="AL84" s="201">
        <v>0</v>
      </c>
      <c r="AM84" s="201">
        <v>0</v>
      </c>
      <c r="AN84" s="201">
        <v>0</v>
      </c>
      <c r="AO84" s="201">
        <v>292.62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19.739999999999998</v>
      </c>
      <c r="K85" s="201">
        <v>234.76</v>
      </c>
      <c r="L85" s="201">
        <v>0.2</v>
      </c>
      <c r="M85" s="201">
        <v>1.08</v>
      </c>
      <c r="N85" s="201">
        <v>1.81</v>
      </c>
      <c r="O85" s="201">
        <v>2.56</v>
      </c>
      <c r="P85" s="201">
        <v>0.82</v>
      </c>
      <c r="Q85" s="201">
        <v>0.17</v>
      </c>
      <c r="R85" s="201">
        <v>1.25</v>
      </c>
      <c r="S85" s="201">
        <v>0.41</v>
      </c>
      <c r="T85" s="201">
        <v>0</v>
      </c>
      <c r="U85" s="201">
        <v>1.81</v>
      </c>
      <c r="V85" s="201">
        <v>0.22</v>
      </c>
      <c r="W85" s="201">
        <v>0.53</v>
      </c>
      <c r="X85" s="201">
        <v>3.12</v>
      </c>
      <c r="Y85" s="201">
        <v>0</v>
      </c>
      <c r="Z85" s="201">
        <v>2.13</v>
      </c>
      <c r="AA85" s="201">
        <v>1.38</v>
      </c>
      <c r="AB85" s="201">
        <v>0</v>
      </c>
      <c r="AC85" s="201">
        <v>25.31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44.31</v>
      </c>
      <c r="AJ85" s="201">
        <v>0</v>
      </c>
      <c r="AK85" s="201">
        <v>23.62</v>
      </c>
      <c r="AL85" s="201">
        <v>0</v>
      </c>
      <c r="AM85" s="201">
        <v>0</v>
      </c>
      <c r="AN85" s="201">
        <v>0</v>
      </c>
      <c r="AO85" s="201">
        <v>292.62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19.739999999999998</v>
      </c>
      <c r="K86" s="201">
        <v>234.71</v>
      </c>
      <c r="L86" s="201">
        <v>0.2</v>
      </c>
      <c r="M86" s="201">
        <v>1.08</v>
      </c>
      <c r="N86" s="201">
        <v>1.81</v>
      </c>
      <c r="O86" s="201">
        <v>2.56</v>
      </c>
      <c r="P86" s="201">
        <v>0.82</v>
      </c>
      <c r="Q86" s="201">
        <v>0.17</v>
      </c>
      <c r="R86" s="201">
        <v>1.25</v>
      </c>
      <c r="S86" s="201">
        <v>0.41</v>
      </c>
      <c r="T86" s="201">
        <v>0</v>
      </c>
      <c r="U86" s="201">
        <v>1.81</v>
      </c>
      <c r="V86" s="201">
        <v>0.22</v>
      </c>
      <c r="W86" s="201">
        <v>0.53</v>
      </c>
      <c r="X86" s="201">
        <v>3.12</v>
      </c>
      <c r="Y86" s="201">
        <v>0</v>
      </c>
      <c r="Z86" s="201">
        <v>2.13</v>
      </c>
      <c r="AA86" s="201">
        <v>1.38</v>
      </c>
      <c r="AB86" s="201">
        <v>0</v>
      </c>
      <c r="AC86" s="201">
        <v>20.9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44.31</v>
      </c>
      <c r="AJ86" s="201">
        <v>0</v>
      </c>
      <c r="AK86" s="201">
        <v>23.62</v>
      </c>
      <c r="AL86" s="201">
        <v>0</v>
      </c>
      <c r="AM86" s="201">
        <v>0</v>
      </c>
      <c r="AN86" s="201">
        <v>0</v>
      </c>
      <c r="AO86" s="201">
        <v>292.62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19.739999999999998</v>
      </c>
      <c r="K87" s="201">
        <v>232.34</v>
      </c>
      <c r="L87" s="201">
        <v>0.2</v>
      </c>
      <c r="M87" s="201">
        <v>1.08</v>
      </c>
      <c r="N87" s="201">
        <v>1.81</v>
      </c>
      <c r="O87" s="201">
        <v>2.56</v>
      </c>
      <c r="P87" s="201">
        <v>0.82</v>
      </c>
      <c r="Q87" s="201">
        <v>0.17</v>
      </c>
      <c r="R87" s="201">
        <v>1.25</v>
      </c>
      <c r="S87" s="201">
        <v>0.41</v>
      </c>
      <c r="T87" s="201">
        <v>0</v>
      </c>
      <c r="U87" s="201">
        <v>1.81</v>
      </c>
      <c r="V87" s="201">
        <v>0.22</v>
      </c>
      <c r="W87" s="201">
        <v>0.53</v>
      </c>
      <c r="X87" s="201">
        <v>3.12</v>
      </c>
      <c r="Y87" s="201">
        <v>0</v>
      </c>
      <c r="Z87" s="201">
        <v>2.13</v>
      </c>
      <c r="AA87" s="201">
        <v>1.38</v>
      </c>
      <c r="AB87" s="201">
        <v>0</v>
      </c>
      <c r="AC87" s="201">
        <v>20.9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44.31</v>
      </c>
      <c r="AJ87" s="201">
        <v>0</v>
      </c>
      <c r="AK87" s="201">
        <v>23.62</v>
      </c>
      <c r="AL87" s="201">
        <v>0</v>
      </c>
      <c r="AM87" s="201">
        <v>0</v>
      </c>
      <c r="AN87" s="201">
        <v>0</v>
      </c>
      <c r="AO87" s="201">
        <v>292.62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19.739999999999998</v>
      </c>
      <c r="K88" s="201">
        <v>232.34</v>
      </c>
      <c r="L88" s="201">
        <v>0.2</v>
      </c>
      <c r="M88" s="201">
        <v>1.08</v>
      </c>
      <c r="N88" s="201">
        <v>1.81</v>
      </c>
      <c r="O88" s="201">
        <v>2.56</v>
      </c>
      <c r="P88" s="201">
        <v>0.82</v>
      </c>
      <c r="Q88" s="201">
        <v>0.17</v>
      </c>
      <c r="R88" s="201">
        <v>1.25</v>
      </c>
      <c r="S88" s="201">
        <v>0.41</v>
      </c>
      <c r="T88" s="201">
        <v>0</v>
      </c>
      <c r="U88" s="201">
        <v>1.81</v>
      </c>
      <c r="V88" s="201">
        <v>0.22</v>
      </c>
      <c r="W88" s="201">
        <v>0.53</v>
      </c>
      <c r="X88" s="201">
        <v>3.12</v>
      </c>
      <c r="Y88" s="201">
        <v>0</v>
      </c>
      <c r="Z88" s="201">
        <v>2.13</v>
      </c>
      <c r="AA88" s="201">
        <v>1.38</v>
      </c>
      <c r="AB88" s="201">
        <v>0</v>
      </c>
      <c r="AC88" s="201">
        <v>20.03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44.31</v>
      </c>
      <c r="AJ88" s="201">
        <v>0</v>
      </c>
      <c r="AK88" s="201">
        <v>23.62</v>
      </c>
      <c r="AL88" s="201">
        <v>0</v>
      </c>
      <c r="AM88" s="201">
        <v>0</v>
      </c>
      <c r="AN88" s="201">
        <v>0</v>
      </c>
      <c r="AO88" s="201">
        <v>292.62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19.739999999999998</v>
      </c>
      <c r="K89" s="201">
        <v>232.34</v>
      </c>
      <c r="L89" s="201">
        <v>0.2</v>
      </c>
      <c r="M89" s="201">
        <v>1.08</v>
      </c>
      <c r="N89" s="201">
        <v>1.81</v>
      </c>
      <c r="O89" s="201">
        <v>2.56</v>
      </c>
      <c r="P89" s="201">
        <v>0.82</v>
      </c>
      <c r="Q89" s="201">
        <v>0.17</v>
      </c>
      <c r="R89" s="201">
        <v>1.25</v>
      </c>
      <c r="S89" s="201">
        <v>0.41</v>
      </c>
      <c r="T89" s="201">
        <v>0</v>
      </c>
      <c r="U89" s="201">
        <v>1.81</v>
      </c>
      <c r="V89" s="201">
        <v>0.22</v>
      </c>
      <c r="W89" s="201">
        <v>0.53</v>
      </c>
      <c r="X89" s="201">
        <v>3.13</v>
      </c>
      <c r="Y89" s="201">
        <v>0</v>
      </c>
      <c r="Z89" s="201">
        <v>2.13</v>
      </c>
      <c r="AA89" s="201">
        <v>1.38</v>
      </c>
      <c r="AB89" s="201">
        <v>0</v>
      </c>
      <c r="AC89" s="201">
        <v>20.03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44.31</v>
      </c>
      <c r="AJ89" s="201">
        <v>0</v>
      </c>
      <c r="AK89" s="201">
        <v>22.75</v>
      </c>
      <c r="AL89" s="201">
        <v>0</v>
      </c>
      <c r="AM89" s="201">
        <v>0</v>
      </c>
      <c r="AN89" s="201">
        <v>0</v>
      </c>
      <c r="AO89" s="201">
        <v>292.62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19.739999999999998</v>
      </c>
      <c r="K90" s="201">
        <v>232.34</v>
      </c>
      <c r="L90" s="201">
        <v>0.2</v>
      </c>
      <c r="M90" s="201">
        <v>1.08</v>
      </c>
      <c r="N90" s="201">
        <v>1.81</v>
      </c>
      <c r="O90" s="201">
        <v>2.56</v>
      </c>
      <c r="P90" s="201">
        <v>0.82</v>
      </c>
      <c r="Q90" s="201">
        <v>0.17</v>
      </c>
      <c r="R90" s="201">
        <v>1.25</v>
      </c>
      <c r="S90" s="201">
        <v>0.41</v>
      </c>
      <c r="T90" s="201">
        <v>0</v>
      </c>
      <c r="U90" s="201">
        <v>1.81</v>
      </c>
      <c r="V90" s="201">
        <v>0.22</v>
      </c>
      <c r="W90" s="201">
        <v>0.53</v>
      </c>
      <c r="X90" s="201">
        <v>3.13</v>
      </c>
      <c r="Y90" s="201">
        <v>0</v>
      </c>
      <c r="Z90" s="201">
        <v>2.13</v>
      </c>
      <c r="AA90" s="201">
        <v>1.38</v>
      </c>
      <c r="AB90" s="201">
        <v>0</v>
      </c>
      <c r="AC90" s="201">
        <v>20.03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44.31</v>
      </c>
      <c r="AJ90" s="201">
        <v>0</v>
      </c>
      <c r="AK90" s="201">
        <v>22.75</v>
      </c>
      <c r="AL90" s="201">
        <v>0</v>
      </c>
      <c r="AM90" s="201">
        <v>0</v>
      </c>
      <c r="AN90" s="201">
        <v>0</v>
      </c>
      <c r="AO90" s="201">
        <v>292.62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19.739999999999998</v>
      </c>
      <c r="K91" s="201">
        <v>232.34</v>
      </c>
      <c r="L91" s="201">
        <v>7.56</v>
      </c>
      <c r="M91" s="201">
        <v>1.08</v>
      </c>
      <c r="N91" s="201">
        <v>1.81</v>
      </c>
      <c r="O91" s="201">
        <v>2.56</v>
      </c>
      <c r="P91" s="201">
        <v>0.82</v>
      </c>
      <c r="Q91" s="201">
        <v>0.17</v>
      </c>
      <c r="R91" s="201">
        <v>10.9</v>
      </c>
      <c r="S91" s="201">
        <v>6.77</v>
      </c>
      <c r="T91" s="201">
        <v>0</v>
      </c>
      <c r="U91" s="201">
        <v>1.81</v>
      </c>
      <c r="V91" s="201">
        <v>6.26</v>
      </c>
      <c r="W91" s="201">
        <v>10.46</v>
      </c>
      <c r="X91" s="201">
        <v>3.13</v>
      </c>
      <c r="Y91" s="201">
        <v>0</v>
      </c>
      <c r="Z91" s="201">
        <v>2.13</v>
      </c>
      <c r="AA91" s="201">
        <v>1.38</v>
      </c>
      <c r="AB91" s="201">
        <v>0</v>
      </c>
      <c r="AC91" s="201">
        <v>20.03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44.31</v>
      </c>
      <c r="AJ91" s="201">
        <v>0</v>
      </c>
      <c r="AK91" s="201">
        <v>23.62</v>
      </c>
      <c r="AL91" s="201">
        <v>0</v>
      </c>
      <c r="AM91" s="201">
        <v>0</v>
      </c>
      <c r="AN91" s="201">
        <v>0</v>
      </c>
      <c r="AO91" s="201">
        <v>292.62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19.739999999999998</v>
      </c>
      <c r="K92" s="201">
        <v>232.34</v>
      </c>
      <c r="L92" s="201">
        <v>8.6</v>
      </c>
      <c r="M92" s="201">
        <v>1.08</v>
      </c>
      <c r="N92" s="201">
        <v>1.81</v>
      </c>
      <c r="O92" s="201">
        <v>2.56</v>
      </c>
      <c r="P92" s="201">
        <v>0.82</v>
      </c>
      <c r="Q92" s="201">
        <v>0.17</v>
      </c>
      <c r="R92" s="201">
        <v>10.9</v>
      </c>
      <c r="S92" s="201">
        <v>6.77</v>
      </c>
      <c r="T92" s="201">
        <v>0</v>
      </c>
      <c r="U92" s="201">
        <v>1.81</v>
      </c>
      <c r="V92" s="201">
        <v>6.26</v>
      </c>
      <c r="W92" s="201">
        <v>10.46</v>
      </c>
      <c r="X92" s="201">
        <v>3.13</v>
      </c>
      <c r="Y92" s="201">
        <v>0</v>
      </c>
      <c r="Z92" s="201">
        <v>2.13</v>
      </c>
      <c r="AA92" s="201">
        <v>1.38</v>
      </c>
      <c r="AB92" s="201">
        <v>0</v>
      </c>
      <c r="AC92" s="201">
        <v>20.03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44.31</v>
      </c>
      <c r="AJ92" s="201">
        <v>0</v>
      </c>
      <c r="AK92" s="201">
        <v>23.62</v>
      </c>
      <c r="AL92" s="201">
        <v>0</v>
      </c>
      <c r="AM92" s="201">
        <v>0</v>
      </c>
      <c r="AN92" s="201">
        <v>0</v>
      </c>
      <c r="AO92" s="201">
        <v>292.62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19.739999999999998</v>
      </c>
      <c r="K93" s="201">
        <v>232.34</v>
      </c>
      <c r="L93" s="201">
        <v>8.6</v>
      </c>
      <c r="M93" s="201">
        <v>1.08</v>
      </c>
      <c r="N93" s="201">
        <v>1.81</v>
      </c>
      <c r="O93" s="201">
        <v>2.56</v>
      </c>
      <c r="P93" s="201">
        <v>0.82</v>
      </c>
      <c r="Q93" s="201">
        <v>0.17</v>
      </c>
      <c r="R93" s="201">
        <v>10.9</v>
      </c>
      <c r="S93" s="201">
        <v>6.77</v>
      </c>
      <c r="T93" s="201">
        <v>0</v>
      </c>
      <c r="U93" s="201">
        <v>1.81</v>
      </c>
      <c r="V93" s="201">
        <v>6.26</v>
      </c>
      <c r="W93" s="201">
        <v>10.46</v>
      </c>
      <c r="X93" s="201">
        <v>3.13</v>
      </c>
      <c r="Y93" s="201">
        <v>0</v>
      </c>
      <c r="Z93" s="201">
        <v>2.13</v>
      </c>
      <c r="AA93" s="201">
        <v>1.38</v>
      </c>
      <c r="AB93" s="201">
        <v>0</v>
      </c>
      <c r="AC93" s="201">
        <v>20.03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44.31</v>
      </c>
      <c r="AJ93" s="201">
        <v>0</v>
      </c>
      <c r="AK93" s="201">
        <v>23.62</v>
      </c>
      <c r="AL93" s="201">
        <v>0</v>
      </c>
      <c r="AM93" s="201">
        <v>0</v>
      </c>
      <c r="AN93" s="201">
        <v>0</v>
      </c>
      <c r="AO93" s="201">
        <v>292.62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19.739999999999998</v>
      </c>
      <c r="K94" s="201">
        <v>232.34</v>
      </c>
      <c r="L94" s="201">
        <v>8.6</v>
      </c>
      <c r="M94" s="201">
        <v>1.08</v>
      </c>
      <c r="N94" s="201">
        <v>1.81</v>
      </c>
      <c r="O94" s="201">
        <v>2.56</v>
      </c>
      <c r="P94" s="201">
        <v>0.82</v>
      </c>
      <c r="Q94" s="201">
        <v>0.17</v>
      </c>
      <c r="R94" s="201">
        <v>10.9</v>
      </c>
      <c r="S94" s="201">
        <v>6.77</v>
      </c>
      <c r="T94" s="201">
        <v>0</v>
      </c>
      <c r="U94" s="201">
        <v>1.81</v>
      </c>
      <c r="V94" s="201">
        <v>6.26</v>
      </c>
      <c r="W94" s="201">
        <v>10.46</v>
      </c>
      <c r="X94" s="201">
        <v>3.13</v>
      </c>
      <c r="Y94" s="201">
        <v>0</v>
      </c>
      <c r="Z94" s="201">
        <v>2.13</v>
      </c>
      <c r="AA94" s="201">
        <v>1.38</v>
      </c>
      <c r="AB94" s="201">
        <v>0</v>
      </c>
      <c r="AC94" s="201">
        <v>20.03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44.31</v>
      </c>
      <c r="AJ94" s="201">
        <v>0</v>
      </c>
      <c r="AK94" s="201">
        <v>23.62</v>
      </c>
      <c r="AL94" s="201">
        <v>0</v>
      </c>
      <c r="AM94" s="201">
        <v>0</v>
      </c>
      <c r="AN94" s="201">
        <v>0</v>
      </c>
      <c r="AO94" s="201">
        <v>292.62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19.739999999999998</v>
      </c>
      <c r="K95" s="201">
        <v>232.34</v>
      </c>
      <c r="L95" s="201">
        <v>11.04</v>
      </c>
      <c r="M95" s="201">
        <v>1.08</v>
      </c>
      <c r="N95" s="201">
        <v>1.81</v>
      </c>
      <c r="O95" s="201">
        <v>2.56</v>
      </c>
      <c r="P95" s="201">
        <v>1.03</v>
      </c>
      <c r="Q95" s="201">
        <v>0.17</v>
      </c>
      <c r="R95" s="201">
        <v>10.9</v>
      </c>
      <c r="S95" s="201">
        <v>6.77</v>
      </c>
      <c r="T95" s="201">
        <v>0</v>
      </c>
      <c r="U95" s="201">
        <v>1.81</v>
      </c>
      <c r="V95" s="201">
        <v>6.26</v>
      </c>
      <c r="W95" s="201">
        <v>10.46</v>
      </c>
      <c r="X95" s="201">
        <v>3.13</v>
      </c>
      <c r="Y95" s="201">
        <v>0</v>
      </c>
      <c r="Z95" s="201">
        <v>2.13</v>
      </c>
      <c r="AA95" s="201">
        <v>1.38</v>
      </c>
      <c r="AB95" s="201">
        <v>0</v>
      </c>
      <c r="AC95" s="201">
        <v>20.03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44.31</v>
      </c>
      <c r="AJ95" s="201">
        <v>0</v>
      </c>
      <c r="AK95" s="201">
        <v>23.62</v>
      </c>
      <c r="AL95" s="201">
        <v>0</v>
      </c>
      <c r="AM95" s="201">
        <v>0</v>
      </c>
      <c r="AN95" s="201">
        <v>0</v>
      </c>
      <c r="AO95" s="201">
        <v>292.62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19.739999999999998</v>
      </c>
      <c r="K96" s="201">
        <v>232.34</v>
      </c>
      <c r="L96" s="201">
        <v>11.04</v>
      </c>
      <c r="M96" s="201">
        <v>1.08</v>
      </c>
      <c r="N96" s="201">
        <v>1.81</v>
      </c>
      <c r="O96" s="201">
        <v>2.56</v>
      </c>
      <c r="P96" s="201">
        <v>1.35</v>
      </c>
      <c r="Q96" s="201">
        <v>0.17</v>
      </c>
      <c r="R96" s="201">
        <v>10.9</v>
      </c>
      <c r="S96" s="201">
        <v>6.77</v>
      </c>
      <c r="T96" s="201">
        <v>0</v>
      </c>
      <c r="U96" s="201">
        <v>1.81</v>
      </c>
      <c r="V96" s="201">
        <v>6.26</v>
      </c>
      <c r="W96" s="201">
        <v>10.46</v>
      </c>
      <c r="X96" s="201">
        <v>3.13</v>
      </c>
      <c r="Y96" s="201">
        <v>0</v>
      </c>
      <c r="Z96" s="201">
        <v>2.13</v>
      </c>
      <c r="AA96" s="201">
        <v>1.38</v>
      </c>
      <c r="AB96" s="201">
        <v>0</v>
      </c>
      <c r="AC96" s="201">
        <v>20.03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44.31</v>
      </c>
      <c r="AJ96" s="201">
        <v>0</v>
      </c>
      <c r="AK96" s="201">
        <v>23.62</v>
      </c>
      <c r="AL96" s="201">
        <v>0</v>
      </c>
      <c r="AM96" s="201">
        <v>0</v>
      </c>
      <c r="AN96" s="201">
        <v>0</v>
      </c>
      <c r="AO96" s="201">
        <v>292.62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19.739999999999998</v>
      </c>
      <c r="K97" s="201">
        <v>232.34</v>
      </c>
      <c r="L97" s="201">
        <v>11.04</v>
      </c>
      <c r="M97" s="201">
        <v>1.08</v>
      </c>
      <c r="N97" s="201">
        <v>1.81</v>
      </c>
      <c r="O97" s="201">
        <v>2.56</v>
      </c>
      <c r="P97" s="201">
        <v>1.56</v>
      </c>
      <c r="Q97" s="201">
        <v>0.17</v>
      </c>
      <c r="R97" s="201">
        <v>10.9</v>
      </c>
      <c r="S97" s="201">
        <v>6.77</v>
      </c>
      <c r="T97" s="201">
        <v>0</v>
      </c>
      <c r="U97" s="201">
        <v>1.81</v>
      </c>
      <c r="V97" s="201">
        <v>6.26</v>
      </c>
      <c r="W97" s="201">
        <v>10.46</v>
      </c>
      <c r="X97" s="201">
        <v>3.13</v>
      </c>
      <c r="Y97" s="201">
        <v>0</v>
      </c>
      <c r="Z97" s="201">
        <v>2.13</v>
      </c>
      <c r="AA97" s="201">
        <v>1.38</v>
      </c>
      <c r="AB97" s="201">
        <v>0</v>
      </c>
      <c r="AC97" s="201">
        <v>20.03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44.31</v>
      </c>
      <c r="AJ97" s="201">
        <v>0</v>
      </c>
      <c r="AK97" s="201">
        <v>23.62</v>
      </c>
      <c r="AL97" s="201">
        <v>0</v>
      </c>
      <c r="AM97" s="201">
        <v>0</v>
      </c>
      <c r="AN97" s="201">
        <v>0</v>
      </c>
      <c r="AO97" s="201">
        <v>292.62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19.739999999999998</v>
      </c>
      <c r="K98" s="201">
        <v>232.34</v>
      </c>
      <c r="L98" s="201">
        <v>11.04</v>
      </c>
      <c r="M98" s="201">
        <v>1.08</v>
      </c>
      <c r="N98" s="201">
        <v>1.81</v>
      </c>
      <c r="O98" s="201">
        <v>2.56</v>
      </c>
      <c r="P98" s="201">
        <v>1.78</v>
      </c>
      <c r="Q98" s="201">
        <v>0.17</v>
      </c>
      <c r="R98" s="201">
        <v>10.9</v>
      </c>
      <c r="S98" s="201">
        <v>6.77</v>
      </c>
      <c r="T98" s="201">
        <v>0</v>
      </c>
      <c r="U98" s="201">
        <v>1.81</v>
      </c>
      <c r="V98" s="201">
        <v>6.26</v>
      </c>
      <c r="W98" s="201">
        <v>10.46</v>
      </c>
      <c r="X98" s="201">
        <v>3.13</v>
      </c>
      <c r="Y98" s="201">
        <v>0</v>
      </c>
      <c r="Z98" s="201">
        <v>2.13</v>
      </c>
      <c r="AA98" s="201">
        <v>1.38</v>
      </c>
      <c r="AB98" s="201">
        <v>0</v>
      </c>
      <c r="AC98" s="201">
        <v>20.03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44.31</v>
      </c>
      <c r="AJ98" s="201">
        <v>0</v>
      </c>
      <c r="AK98" s="201">
        <v>23.62</v>
      </c>
      <c r="AL98" s="201">
        <v>0</v>
      </c>
      <c r="AM98" s="201">
        <v>0</v>
      </c>
      <c r="AN98" s="201">
        <v>0</v>
      </c>
      <c r="AO98" s="201">
        <v>292.62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0.45732999999999996</v>
      </c>
      <c r="K99">
        <f t="shared" si="0"/>
        <v>5.0548475000000028</v>
      </c>
      <c r="L99">
        <f t="shared" si="0"/>
        <v>0.15899500000000011</v>
      </c>
      <c r="M99">
        <f t="shared" si="0"/>
        <v>0.15567000000000025</v>
      </c>
      <c r="N99">
        <f t="shared" si="0"/>
        <v>0.32526249999999962</v>
      </c>
      <c r="O99">
        <f t="shared" si="0"/>
        <v>0.44678999999999963</v>
      </c>
      <c r="P99">
        <f t="shared" si="0"/>
        <v>0.17173249999999998</v>
      </c>
      <c r="Q99">
        <f t="shared" si="0"/>
        <v>3.6679999999999949E-2</v>
      </c>
      <c r="R99">
        <f t="shared" si="0"/>
        <v>0.14775500000000003</v>
      </c>
      <c r="S99">
        <f t="shared" si="0"/>
        <v>9.6309999999999937E-2</v>
      </c>
      <c r="T99">
        <f t="shared" si="0"/>
        <v>0</v>
      </c>
      <c r="U99">
        <f t="shared" si="0"/>
        <v>0.17530249999999958</v>
      </c>
      <c r="V99">
        <f t="shared" si="0"/>
        <v>0.11108499999999996</v>
      </c>
      <c r="W99">
        <f t="shared" si="0"/>
        <v>0.16125999999999993</v>
      </c>
      <c r="X99">
        <f t="shared" si="0"/>
        <v>0.56360000000000021</v>
      </c>
      <c r="Y99">
        <f t="shared" si="0"/>
        <v>0</v>
      </c>
      <c r="Z99">
        <f t="shared" si="0"/>
        <v>0.43818000000000062</v>
      </c>
      <c r="AA99">
        <f t="shared" si="0"/>
        <v>0.27989750000000074</v>
      </c>
      <c r="AB99">
        <f t="shared" si="0"/>
        <v>0</v>
      </c>
      <c r="AC99">
        <f t="shared" si="0"/>
        <v>0.50618749999999968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0.12730499999999997</v>
      </c>
      <c r="AI99">
        <f t="shared" si="0"/>
        <v>0.63797999999999944</v>
      </c>
      <c r="AJ99">
        <f t="shared" si="0"/>
        <v>0</v>
      </c>
      <c r="AK99">
        <f t="shared" si="0"/>
        <v>0.55105749999999964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10.58</v>
      </c>
      <c r="K3" s="201">
        <v>10.34</v>
      </c>
      <c r="L3" s="201">
        <v>25.02</v>
      </c>
      <c r="M3" s="201">
        <v>0</v>
      </c>
      <c r="N3" s="201">
        <v>1.06</v>
      </c>
      <c r="O3" s="201">
        <v>1.76</v>
      </c>
      <c r="P3" s="201">
        <v>2.16</v>
      </c>
      <c r="Q3" s="201">
        <v>0.1</v>
      </c>
      <c r="R3" s="201">
        <v>0.38</v>
      </c>
      <c r="S3" s="201">
        <v>0.23</v>
      </c>
      <c r="T3" s="201">
        <v>0</v>
      </c>
      <c r="U3" s="201">
        <v>10.210000000000001</v>
      </c>
      <c r="V3" s="201">
        <v>0.12</v>
      </c>
      <c r="W3" s="201">
        <v>0.31</v>
      </c>
      <c r="X3" s="201">
        <v>1.31</v>
      </c>
      <c r="Y3" s="201">
        <v>0</v>
      </c>
      <c r="Z3" s="201">
        <v>1.23</v>
      </c>
      <c r="AA3" s="201">
        <v>0.8</v>
      </c>
      <c r="AB3" s="201">
        <v>0</v>
      </c>
      <c r="AC3" s="201">
        <v>11.68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4.82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146.63999999999999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10.58</v>
      </c>
      <c r="K4" s="201">
        <v>5.77</v>
      </c>
      <c r="L4" s="201">
        <v>25.02</v>
      </c>
      <c r="M4" s="201">
        <v>0</v>
      </c>
      <c r="N4" s="201">
        <v>1.06</v>
      </c>
      <c r="O4" s="201">
        <v>1.76</v>
      </c>
      <c r="P4" s="201">
        <v>2.16</v>
      </c>
      <c r="Q4" s="201">
        <v>0.1</v>
      </c>
      <c r="R4" s="201">
        <v>0.38</v>
      </c>
      <c r="S4" s="201">
        <v>0.23</v>
      </c>
      <c r="T4" s="201">
        <v>0</v>
      </c>
      <c r="U4" s="201">
        <v>10.210000000000001</v>
      </c>
      <c r="V4" s="201">
        <v>0.12</v>
      </c>
      <c r="W4" s="201">
        <v>0.31</v>
      </c>
      <c r="X4" s="201">
        <v>1.31</v>
      </c>
      <c r="Y4" s="201">
        <v>0</v>
      </c>
      <c r="Z4" s="201">
        <v>1.23</v>
      </c>
      <c r="AA4" s="201">
        <v>0.8</v>
      </c>
      <c r="AB4" s="201">
        <v>0</v>
      </c>
      <c r="AC4" s="201">
        <v>11.68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4.82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146.63999999999999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10.58</v>
      </c>
      <c r="K5" s="201">
        <v>5.76</v>
      </c>
      <c r="L5" s="201">
        <v>25.02</v>
      </c>
      <c r="M5" s="201">
        <v>0</v>
      </c>
      <c r="N5" s="201">
        <v>1.06</v>
      </c>
      <c r="O5" s="201">
        <v>1.76</v>
      </c>
      <c r="P5" s="201">
        <v>2.16</v>
      </c>
      <c r="Q5" s="201">
        <v>0.1</v>
      </c>
      <c r="R5" s="201">
        <v>0.38</v>
      </c>
      <c r="S5" s="201">
        <v>0.23</v>
      </c>
      <c r="T5" s="201">
        <v>0</v>
      </c>
      <c r="U5" s="201">
        <v>10.210000000000001</v>
      </c>
      <c r="V5" s="201">
        <v>0.12</v>
      </c>
      <c r="W5" s="201">
        <v>0.31</v>
      </c>
      <c r="X5" s="201">
        <v>1.31</v>
      </c>
      <c r="Y5" s="201">
        <v>0</v>
      </c>
      <c r="Z5" s="201">
        <v>1.23</v>
      </c>
      <c r="AA5" s="201">
        <v>0.8</v>
      </c>
      <c r="AB5" s="201">
        <v>0</v>
      </c>
      <c r="AC5" s="201">
        <v>11.68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4.82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146.63999999999999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10.58</v>
      </c>
      <c r="K6" s="201">
        <v>5.76</v>
      </c>
      <c r="L6" s="201">
        <v>25.02</v>
      </c>
      <c r="M6" s="201">
        <v>0</v>
      </c>
      <c r="N6" s="201">
        <v>1.06</v>
      </c>
      <c r="O6" s="201">
        <v>1.76</v>
      </c>
      <c r="P6" s="201">
        <v>2.16</v>
      </c>
      <c r="Q6" s="201">
        <v>0.1</v>
      </c>
      <c r="R6" s="201">
        <v>0.38</v>
      </c>
      <c r="S6" s="201">
        <v>0.23</v>
      </c>
      <c r="T6" s="201">
        <v>0</v>
      </c>
      <c r="U6" s="201">
        <v>10.210000000000001</v>
      </c>
      <c r="V6" s="201">
        <v>0.12</v>
      </c>
      <c r="W6" s="201">
        <v>0.31</v>
      </c>
      <c r="X6" s="201">
        <v>1.31</v>
      </c>
      <c r="Y6" s="201">
        <v>0</v>
      </c>
      <c r="Z6" s="201">
        <v>1.23</v>
      </c>
      <c r="AA6" s="201">
        <v>0.8</v>
      </c>
      <c r="AB6" s="201">
        <v>0</v>
      </c>
      <c r="AC6" s="201">
        <v>11.68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4.82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146.63999999999999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10.58</v>
      </c>
      <c r="K7" s="201">
        <v>5.76</v>
      </c>
      <c r="L7" s="201">
        <v>25.02</v>
      </c>
      <c r="M7" s="201">
        <v>0</v>
      </c>
      <c r="N7" s="201">
        <v>1.06</v>
      </c>
      <c r="O7" s="201">
        <v>1.76</v>
      </c>
      <c r="P7" s="201">
        <v>2.16</v>
      </c>
      <c r="Q7" s="201">
        <v>0.1</v>
      </c>
      <c r="R7" s="201">
        <v>0.38</v>
      </c>
      <c r="S7" s="201">
        <v>0.23</v>
      </c>
      <c r="T7" s="201">
        <v>0</v>
      </c>
      <c r="U7" s="201">
        <v>10.210000000000001</v>
      </c>
      <c r="V7" s="201">
        <v>0.12</v>
      </c>
      <c r="W7" s="201">
        <v>0.31</v>
      </c>
      <c r="X7" s="201">
        <v>1.31</v>
      </c>
      <c r="Y7" s="201">
        <v>0</v>
      </c>
      <c r="Z7" s="201">
        <v>1.23</v>
      </c>
      <c r="AA7" s="201">
        <v>0.8</v>
      </c>
      <c r="AB7" s="201">
        <v>0</v>
      </c>
      <c r="AC7" s="201">
        <v>11.68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4.82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146.63999999999999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10.58</v>
      </c>
      <c r="K8" s="201">
        <v>5.76</v>
      </c>
      <c r="L8" s="201">
        <v>25.02</v>
      </c>
      <c r="M8" s="201">
        <v>0</v>
      </c>
      <c r="N8" s="201">
        <v>1.06</v>
      </c>
      <c r="O8" s="201">
        <v>1.76</v>
      </c>
      <c r="P8" s="201">
        <v>2.16</v>
      </c>
      <c r="Q8" s="201">
        <v>0.1</v>
      </c>
      <c r="R8" s="201">
        <v>0.38</v>
      </c>
      <c r="S8" s="201">
        <v>0.23</v>
      </c>
      <c r="T8" s="201">
        <v>0</v>
      </c>
      <c r="U8" s="201">
        <v>10.210000000000001</v>
      </c>
      <c r="V8" s="201">
        <v>0.12</v>
      </c>
      <c r="W8" s="201">
        <v>0.31</v>
      </c>
      <c r="X8" s="201">
        <v>1.31</v>
      </c>
      <c r="Y8" s="201">
        <v>0</v>
      </c>
      <c r="Z8" s="201">
        <v>1.23</v>
      </c>
      <c r="AA8" s="201">
        <v>0.8</v>
      </c>
      <c r="AB8" s="201">
        <v>0</v>
      </c>
      <c r="AC8" s="201">
        <v>11.68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4.82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146.63999999999999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10.58</v>
      </c>
      <c r="K9" s="201">
        <v>11.32</v>
      </c>
      <c r="L9" s="201">
        <v>44.32</v>
      </c>
      <c r="M9" s="201">
        <v>0</v>
      </c>
      <c r="N9" s="201">
        <v>1.06</v>
      </c>
      <c r="O9" s="201">
        <v>1.76</v>
      </c>
      <c r="P9" s="201">
        <v>2.16</v>
      </c>
      <c r="Q9" s="201">
        <v>0.19</v>
      </c>
      <c r="R9" s="201">
        <v>0.74</v>
      </c>
      <c r="S9" s="201">
        <v>0.46</v>
      </c>
      <c r="T9" s="201">
        <v>0</v>
      </c>
      <c r="U9" s="201">
        <v>10.210000000000001</v>
      </c>
      <c r="V9" s="201">
        <v>0.21</v>
      </c>
      <c r="W9" s="201">
        <v>0.54</v>
      </c>
      <c r="X9" s="201">
        <v>2.2599999999999998</v>
      </c>
      <c r="Y9" s="201">
        <v>0</v>
      </c>
      <c r="Z9" s="201">
        <v>1.23</v>
      </c>
      <c r="AA9" s="201">
        <v>0.8</v>
      </c>
      <c r="AB9" s="201">
        <v>0</v>
      </c>
      <c r="AC9" s="201">
        <v>11.32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4.82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146.63999999999999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10.58</v>
      </c>
      <c r="K10" s="201">
        <v>11.32</v>
      </c>
      <c r="L10" s="201">
        <v>44.32</v>
      </c>
      <c r="M10" s="201">
        <v>0</v>
      </c>
      <c r="N10" s="201">
        <v>1.06</v>
      </c>
      <c r="O10" s="201">
        <v>1.76</v>
      </c>
      <c r="P10" s="201">
        <v>2.16</v>
      </c>
      <c r="Q10" s="201">
        <v>0.19</v>
      </c>
      <c r="R10" s="201">
        <v>0.74</v>
      </c>
      <c r="S10" s="201">
        <v>0.46</v>
      </c>
      <c r="T10" s="201">
        <v>0</v>
      </c>
      <c r="U10" s="201">
        <v>10.210000000000001</v>
      </c>
      <c r="V10" s="201">
        <v>0.21</v>
      </c>
      <c r="W10" s="201">
        <v>0.54</v>
      </c>
      <c r="X10" s="201">
        <v>2.2599999999999998</v>
      </c>
      <c r="Y10" s="201">
        <v>0</v>
      </c>
      <c r="Z10" s="201">
        <v>1.23</v>
      </c>
      <c r="AA10" s="201">
        <v>0.8</v>
      </c>
      <c r="AB10" s="201">
        <v>0</v>
      </c>
      <c r="AC10" s="201">
        <v>11.32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4.82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146.63999999999999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10.58</v>
      </c>
      <c r="K11" s="201">
        <v>11.32</v>
      </c>
      <c r="L11" s="201">
        <v>44.32</v>
      </c>
      <c r="M11" s="201">
        <v>0</v>
      </c>
      <c r="N11" s="201">
        <v>1.06</v>
      </c>
      <c r="O11" s="201">
        <v>1.76</v>
      </c>
      <c r="P11" s="201">
        <v>2.16</v>
      </c>
      <c r="Q11" s="201">
        <v>0.19</v>
      </c>
      <c r="R11" s="201">
        <v>0.74</v>
      </c>
      <c r="S11" s="201">
        <v>0.46</v>
      </c>
      <c r="T11" s="201">
        <v>0</v>
      </c>
      <c r="U11" s="201">
        <v>10.210000000000001</v>
      </c>
      <c r="V11" s="201">
        <v>0.21</v>
      </c>
      <c r="W11" s="201">
        <v>0.54</v>
      </c>
      <c r="X11" s="201">
        <v>2.2599999999999998</v>
      </c>
      <c r="Y11" s="201">
        <v>0</v>
      </c>
      <c r="Z11" s="201">
        <v>1.23</v>
      </c>
      <c r="AA11" s="201">
        <v>0.8</v>
      </c>
      <c r="AB11" s="201">
        <v>0</v>
      </c>
      <c r="AC11" s="201">
        <v>11.32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4.82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146.63999999999999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10.58</v>
      </c>
      <c r="K12" s="201">
        <v>11.32</v>
      </c>
      <c r="L12" s="201">
        <v>25.02</v>
      </c>
      <c r="M12" s="201">
        <v>0</v>
      </c>
      <c r="N12" s="201">
        <v>1.06</v>
      </c>
      <c r="O12" s="201">
        <v>1.76</v>
      </c>
      <c r="P12" s="201">
        <v>2.16</v>
      </c>
      <c r="Q12" s="201">
        <v>0.19</v>
      </c>
      <c r="R12" s="201">
        <v>0.74</v>
      </c>
      <c r="S12" s="201">
        <v>0.46</v>
      </c>
      <c r="T12" s="201">
        <v>0</v>
      </c>
      <c r="U12" s="201">
        <v>10.210000000000001</v>
      </c>
      <c r="V12" s="201">
        <v>0.21</v>
      </c>
      <c r="W12" s="201">
        <v>0.54</v>
      </c>
      <c r="X12" s="201">
        <v>2.2599999999999998</v>
      </c>
      <c r="Y12" s="201">
        <v>0</v>
      </c>
      <c r="Z12" s="201">
        <v>1.23</v>
      </c>
      <c r="AA12" s="201">
        <v>0.8</v>
      </c>
      <c r="AB12" s="201">
        <v>0</v>
      </c>
      <c r="AC12" s="201">
        <v>11.32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4.82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146.63999999999999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10.58</v>
      </c>
      <c r="K13" s="201">
        <v>49.22</v>
      </c>
      <c r="L13" s="201">
        <v>43.88</v>
      </c>
      <c r="M13" s="201">
        <v>0</v>
      </c>
      <c r="N13" s="201">
        <v>1.06</v>
      </c>
      <c r="O13" s="201">
        <v>1.76</v>
      </c>
      <c r="P13" s="201">
        <v>2.16</v>
      </c>
      <c r="Q13" s="201">
        <v>0.19</v>
      </c>
      <c r="R13" s="201">
        <v>0.74</v>
      </c>
      <c r="S13" s="201">
        <v>0.46</v>
      </c>
      <c r="T13" s="201">
        <v>0</v>
      </c>
      <c r="U13" s="201">
        <v>10.210000000000001</v>
      </c>
      <c r="V13" s="201">
        <v>0.12</v>
      </c>
      <c r="W13" s="201">
        <v>0.54</v>
      </c>
      <c r="X13" s="201">
        <v>2.2599999999999998</v>
      </c>
      <c r="Y13" s="201">
        <v>0</v>
      </c>
      <c r="Z13" s="201">
        <v>1.23</v>
      </c>
      <c r="AA13" s="201">
        <v>0.8</v>
      </c>
      <c r="AB13" s="201">
        <v>0</v>
      </c>
      <c r="AC13" s="201">
        <v>11.32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4.82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146.63999999999999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10.58</v>
      </c>
      <c r="K14" s="201">
        <v>49.22</v>
      </c>
      <c r="L14" s="201">
        <v>44.55</v>
      </c>
      <c r="M14" s="201">
        <v>0</v>
      </c>
      <c r="N14" s="201">
        <v>1.06</v>
      </c>
      <c r="O14" s="201">
        <v>1.76</v>
      </c>
      <c r="P14" s="201">
        <v>2.16</v>
      </c>
      <c r="Q14" s="201">
        <v>0.19</v>
      </c>
      <c r="R14" s="201">
        <v>0.74</v>
      </c>
      <c r="S14" s="201">
        <v>0.46</v>
      </c>
      <c r="T14" s="201">
        <v>0</v>
      </c>
      <c r="U14" s="201">
        <v>10.210000000000001</v>
      </c>
      <c r="V14" s="201">
        <v>0.12</v>
      </c>
      <c r="W14" s="201">
        <v>0.54</v>
      </c>
      <c r="X14" s="201">
        <v>2.2599999999999998</v>
      </c>
      <c r="Y14" s="201">
        <v>0</v>
      </c>
      <c r="Z14" s="201">
        <v>1.23</v>
      </c>
      <c r="AA14" s="201">
        <v>0.8</v>
      </c>
      <c r="AB14" s="201">
        <v>0</v>
      </c>
      <c r="AC14" s="201">
        <v>11.32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4.82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146.63999999999999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10.58</v>
      </c>
      <c r="K15" s="201">
        <v>86.63</v>
      </c>
      <c r="L15" s="201">
        <v>44.99</v>
      </c>
      <c r="M15" s="201">
        <v>0</v>
      </c>
      <c r="N15" s="201">
        <v>1.06</v>
      </c>
      <c r="O15" s="201">
        <v>1.76</v>
      </c>
      <c r="P15" s="201">
        <v>2.16</v>
      </c>
      <c r="Q15" s="201">
        <v>0.91</v>
      </c>
      <c r="R15" s="201">
        <v>7.97</v>
      </c>
      <c r="S15" s="201">
        <v>4.84</v>
      </c>
      <c r="T15" s="201">
        <v>0</v>
      </c>
      <c r="U15" s="201">
        <v>10.210000000000001</v>
      </c>
      <c r="V15" s="201">
        <v>0.18</v>
      </c>
      <c r="W15" s="201">
        <v>1.22</v>
      </c>
      <c r="X15" s="201">
        <v>5.15</v>
      </c>
      <c r="Y15" s="201">
        <v>0</v>
      </c>
      <c r="Z15" s="201">
        <v>1.23</v>
      </c>
      <c r="AA15" s="201">
        <v>1.2</v>
      </c>
      <c r="AB15" s="201">
        <v>0</v>
      </c>
      <c r="AC15" s="201">
        <v>11.32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4.82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146.63999999999999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10.58</v>
      </c>
      <c r="K16" s="201">
        <v>86.63</v>
      </c>
      <c r="L16" s="201">
        <v>44.99</v>
      </c>
      <c r="M16" s="201">
        <v>0</v>
      </c>
      <c r="N16" s="201">
        <v>1.06</v>
      </c>
      <c r="O16" s="201">
        <v>1.76</v>
      </c>
      <c r="P16" s="201">
        <v>2.16</v>
      </c>
      <c r="Q16" s="201">
        <v>0.91</v>
      </c>
      <c r="R16" s="201">
        <v>7.97</v>
      </c>
      <c r="S16" s="201">
        <v>4.84</v>
      </c>
      <c r="T16" s="201">
        <v>0</v>
      </c>
      <c r="U16" s="201">
        <v>10.210000000000001</v>
      </c>
      <c r="V16" s="201">
        <v>0.18</v>
      </c>
      <c r="W16" s="201">
        <v>1.22</v>
      </c>
      <c r="X16" s="201">
        <v>5.15</v>
      </c>
      <c r="Y16" s="201">
        <v>0</v>
      </c>
      <c r="Z16" s="201">
        <v>1.23</v>
      </c>
      <c r="AA16" s="201">
        <v>1.2</v>
      </c>
      <c r="AB16" s="201">
        <v>0</v>
      </c>
      <c r="AC16" s="201">
        <v>11.32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4.82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146.63999999999999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10.58</v>
      </c>
      <c r="K17" s="201">
        <v>87.12</v>
      </c>
      <c r="L17" s="201">
        <v>44.99</v>
      </c>
      <c r="M17" s="201">
        <v>0</v>
      </c>
      <c r="N17" s="201">
        <v>1.06</v>
      </c>
      <c r="O17" s="201">
        <v>1.76</v>
      </c>
      <c r="P17" s="201">
        <v>4.24</v>
      </c>
      <c r="Q17" s="201">
        <v>0.98</v>
      </c>
      <c r="R17" s="201">
        <v>8.07</v>
      </c>
      <c r="S17" s="201">
        <v>4.9000000000000004</v>
      </c>
      <c r="T17" s="201">
        <v>0</v>
      </c>
      <c r="U17" s="201">
        <v>10.210000000000001</v>
      </c>
      <c r="V17" s="201">
        <v>0.18</v>
      </c>
      <c r="W17" s="201">
        <v>1.22</v>
      </c>
      <c r="X17" s="201">
        <v>5.15</v>
      </c>
      <c r="Y17" s="201">
        <v>0</v>
      </c>
      <c r="Z17" s="201">
        <v>1.23</v>
      </c>
      <c r="AA17" s="201">
        <v>0.9</v>
      </c>
      <c r="AB17" s="201">
        <v>0</v>
      </c>
      <c r="AC17" s="201">
        <v>11.32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4.82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146.63999999999999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10.58</v>
      </c>
      <c r="K18" s="201">
        <v>87.13</v>
      </c>
      <c r="L18" s="201">
        <v>44.99</v>
      </c>
      <c r="M18" s="201">
        <v>0</v>
      </c>
      <c r="N18" s="201">
        <v>1.06</v>
      </c>
      <c r="O18" s="201">
        <v>1.76</v>
      </c>
      <c r="P18" s="201">
        <v>4.24</v>
      </c>
      <c r="Q18" s="201">
        <v>0.98</v>
      </c>
      <c r="R18" s="201">
        <v>8.07</v>
      </c>
      <c r="S18" s="201">
        <v>4.9000000000000004</v>
      </c>
      <c r="T18" s="201">
        <v>0</v>
      </c>
      <c r="U18" s="201">
        <v>10.210000000000001</v>
      </c>
      <c r="V18" s="201">
        <v>0.18</v>
      </c>
      <c r="W18" s="201">
        <v>1.22</v>
      </c>
      <c r="X18" s="201">
        <v>5.15</v>
      </c>
      <c r="Y18" s="201">
        <v>0</v>
      </c>
      <c r="Z18" s="201">
        <v>1.23</v>
      </c>
      <c r="AA18" s="201">
        <v>0.9</v>
      </c>
      <c r="AB18" s="201">
        <v>0</v>
      </c>
      <c r="AC18" s="201">
        <v>11.32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4.82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146.63999999999999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10.58</v>
      </c>
      <c r="K19" s="201">
        <v>85.03</v>
      </c>
      <c r="L19" s="201">
        <v>44.43</v>
      </c>
      <c r="M19" s="201">
        <v>0</v>
      </c>
      <c r="N19" s="201">
        <v>1.06</v>
      </c>
      <c r="O19" s="201">
        <v>1.76</v>
      </c>
      <c r="P19" s="201">
        <v>2.16</v>
      </c>
      <c r="Q19" s="201">
        <v>0.98</v>
      </c>
      <c r="R19" s="201">
        <v>8.07</v>
      </c>
      <c r="S19" s="201">
        <v>4.9000000000000004</v>
      </c>
      <c r="T19" s="201">
        <v>0</v>
      </c>
      <c r="U19" s="201">
        <v>10.210000000000001</v>
      </c>
      <c r="V19" s="201">
        <v>3.62</v>
      </c>
      <c r="W19" s="201">
        <v>4.01</v>
      </c>
      <c r="X19" s="201">
        <v>22.99</v>
      </c>
      <c r="Y19" s="201">
        <v>0</v>
      </c>
      <c r="Z19" s="201">
        <v>1.23</v>
      </c>
      <c r="AA19" s="201">
        <v>3.55</v>
      </c>
      <c r="AB19" s="201">
        <v>0</v>
      </c>
      <c r="AC19" s="201">
        <v>11.32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4.82</v>
      </c>
      <c r="AJ19" s="201">
        <v>0</v>
      </c>
      <c r="AK19" s="201">
        <v>9.92</v>
      </c>
      <c r="AL19" s="201">
        <v>0</v>
      </c>
      <c r="AM19" s="201">
        <v>0</v>
      </c>
      <c r="AN19" s="201">
        <v>0</v>
      </c>
      <c r="AO19" s="201">
        <v>146.63999999999999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10.58</v>
      </c>
      <c r="K20" s="201">
        <v>85.03</v>
      </c>
      <c r="L20" s="201">
        <v>42.59</v>
      </c>
      <c r="M20" s="201">
        <v>0</v>
      </c>
      <c r="N20" s="201">
        <v>1.06</v>
      </c>
      <c r="O20" s="201">
        <v>1.76</v>
      </c>
      <c r="P20" s="201">
        <v>2.16</v>
      </c>
      <c r="Q20" s="201">
        <v>0.98</v>
      </c>
      <c r="R20" s="201">
        <v>8.07</v>
      </c>
      <c r="S20" s="201">
        <v>4.9000000000000004</v>
      </c>
      <c r="T20" s="201">
        <v>0</v>
      </c>
      <c r="U20" s="201">
        <v>10.210000000000001</v>
      </c>
      <c r="V20" s="201">
        <v>3.62</v>
      </c>
      <c r="W20" s="201">
        <v>4.01</v>
      </c>
      <c r="X20" s="201">
        <v>22.99</v>
      </c>
      <c r="Y20" s="201">
        <v>0</v>
      </c>
      <c r="Z20" s="201">
        <v>1.23</v>
      </c>
      <c r="AA20" s="201">
        <v>3.55</v>
      </c>
      <c r="AB20" s="201">
        <v>0</v>
      </c>
      <c r="AC20" s="201">
        <v>11.32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4.82</v>
      </c>
      <c r="AJ20" s="201">
        <v>0</v>
      </c>
      <c r="AK20" s="201">
        <v>9.92</v>
      </c>
      <c r="AL20" s="201">
        <v>0</v>
      </c>
      <c r="AM20" s="201">
        <v>0</v>
      </c>
      <c r="AN20" s="201">
        <v>0</v>
      </c>
      <c r="AO20" s="201">
        <v>146.63999999999999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10.58</v>
      </c>
      <c r="K21" s="201">
        <v>85.03</v>
      </c>
      <c r="L21" s="201">
        <v>41.82</v>
      </c>
      <c r="M21" s="201">
        <v>0</v>
      </c>
      <c r="N21" s="201">
        <v>1.06</v>
      </c>
      <c r="O21" s="201">
        <v>1.76</v>
      </c>
      <c r="P21" s="201">
        <v>2.16</v>
      </c>
      <c r="Q21" s="201">
        <v>0.98</v>
      </c>
      <c r="R21" s="201">
        <v>8.07</v>
      </c>
      <c r="S21" s="201">
        <v>4.9000000000000004</v>
      </c>
      <c r="T21" s="201">
        <v>0</v>
      </c>
      <c r="U21" s="201">
        <v>10.210000000000001</v>
      </c>
      <c r="V21" s="201">
        <v>3.62</v>
      </c>
      <c r="W21" s="201">
        <v>4.01</v>
      </c>
      <c r="X21" s="201">
        <v>22.99</v>
      </c>
      <c r="Y21" s="201">
        <v>0</v>
      </c>
      <c r="Z21" s="201">
        <v>1.23</v>
      </c>
      <c r="AA21" s="201">
        <v>3.55</v>
      </c>
      <c r="AB21" s="201">
        <v>0</v>
      </c>
      <c r="AC21" s="201">
        <v>11.32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4.82</v>
      </c>
      <c r="AJ21" s="201">
        <v>0</v>
      </c>
      <c r="AK21" s="201">
        <v>9.92</v>
      </c>
      <c r="AL21" s="201">
        <v>0</v>
      </c>
      <c r="AM21" s="201">
        <v>0</v>
      </c>
      <c r="AN21" s="201">
        <v>0</v>
      </c>
      <c r="AO21" s="201">
        <v>146.63999999999999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10.58</v>
      </c>
      <c r="K22" s="201">
        <v>85.03</v>
      </c>
      <c r="L22" s="201">
        <v>41.82</v>
      </c>
      <c r="M22" s="201">
        <v>0</v>
      </c>
      <c r="N22" s="201">
        <v>1.06</v>
      </c>
      <c r="O22" s="201">
        <v>1.76</v>
      </c>
      <c r="P22" s="201">
        <v>2.16</v>
      </c>
      <c r="Q22" s="201">
        <v>0.98</v>
      </c>
      <c r="R22" s="201">
        <v>8.07</v>
      </c>
      <c r="S22" s="201">
        <v>4.9000000000000004</v>
      </c>
      <c r="T22" s="201">
        <v>0</v>
      </c>
      <c r="U22" s="201">
        <v>10.210000000000001</v>
      </c>
      <c r="V22" s="201">
        <v>3.62</v>
      </c>
      <c r="W22" s="201">
        <v>4.01</v>
      </c>
      <c r="X22" s="201">
        <v>22.99</v>
      </c>
      <c r="Y22" s="201">
        <v>0</v>
      </c>
      <c r="Z22" s="201">
        <v>1.23</v>
      </c>
      <c r="AA22" s="201">
        <v>13.26</v>
      </c>
      <c r="AB22" s="201">
        <v>0</v>
      </c>
      <c r="AC22" s="201">
        <v>11.32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4.82</v>
      </c>
      <c r="AJ22" s="201">
        <v>0</v>
      </c>
      <c r="AK22" s="201">
        <v>9.92</v>
      </c>
      <c r="AL22" s="201">
        <v>0</v>
      </c>
      <c r="AM22" s="201">
        <v>0</v>
      </c>
      <c r="AN22" s="201">
        <v>0</v>
      </c>
      <c r="AO22" s="201">
        <v>146.63999999999999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10.58</v>
      </c>
      <c r="K23" s="201">
        <v>85.03</v>
      </c>
      <c r="L23" s="201">
        <v>41.82</v>
      </c>
      <c r="M23" s="201">
        <v>0</v>
      </c>
      <c r="N23" s="201">
        <v>1.06</v>
      </c>
      <c r="O23" s="201">
        <v>1.76</v>
      </c>
      <c r="P23" s="201">
        <v>42.59</v>
      </c>
      <c r="Q23" s="201">
        <v>0.97</v>
      </c>
      <c r="R23" s="201">
        <v>8.08</v>
      </c>
      <c r="S23" s="201">
        <v>4.9000000000000004</v>
      </c>
      <c r="T23" s="201">
        <v>0</v>
      </c>
      <c r="U23" s="201">
        <v>10.210000000000001</v>
      </c>
      <c r="V23" s="201">
        <v>3.62</v>
      </c>
      <c r="W23" s="201">
        <v>4.01</v>
      </c>
      <c r="X23" s="201">
        <v>22.99</v>
      </c>
      <c r="Y23" s="201">
        <v>0</v>
      </c>
      <c r="Z23" s="201">
        <v>1.23</v>
      </c>
      <c r="AA23" s="201">
        <v>13.26</v>
      </c>
      <c r="AB23" s="201">
        <v>0</v>
      </c>
      <c r="AC23" s="201">
        <v>11.32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4.82</v>
      </c>
      <c r="AJ23" s="201">
        <v>0</v>
      </c>
      <c r="AK23" s="201">
        <v>9.92</v>
      </c>
      <c r="AL23" s="201">
        <v>0</v>
      </c>
      <c r="AM23" s="201">
        <v>0</v>
      </c>
      <c r="AN23" s="201">
        <v>0</v>
      </c>
      <c r="AO23" s="201">
        <v>146.63999999999999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10.58</v>
      </c>
      <c r="K24" s="201">
        <v>85.03</v>
      </c>
      <c r="L24" s="201">
        <v>41.82</v>
      </c>
      <c r="M24" s="201">
        <v>0</v>
      </c>
      <c r="N24" s="201">
        <v>1.06</v>
      </c>
      <c r="O24" s="201">
        <v>1.76</v>
      </c>
      <c r="P24" s="201">
        <v>42.59</v>
      </c>
      <c r="Q24" s="201">
        <v>0.97</v>
      </c>
      <c r="R24" s="201">
        <v>8.08</v>
      </c>
      <c r="S24" s="201">
        <v>4.9000000000000004</v>
      </c>
      <c r="T24" s="201">
        <v>0</v>
      </c>
      <c r="U24" s="201">
        <v>10.210000000000001</v>
      </c>
      <c r="V24" s="201">
        <v>3.62</v>
      </c>
      <c r="W24" s="201">
        <v>4.01</v>
      </c>
      <c r="X24" s="201">
        <v>22.99</v>
      </c>
      <c r="Y24" s="201">
        <v>0</v>
      </c>
      <c r="Z24" s="201">
        <v>1.23</v>
      </c>
      <c r="AA24" s="201">
        <v>13.26</v>
      </c>
      <c r="AB24" s="201">
        <v>0</v>
      </c>
      <c r="AC24" s="201">
        <v>11.32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4.82</v>
      </c>
      <c r="AJ24" s="201">
        <v>0</v>
      </c>
      <c r="AK24" s="201">
        <v>9.92</v>
      </c>
      <c r="AL24" s="201">
        <v>0</v>
      </c>
      <c r="AM24" s="201">
        <v>0</v>
      </c>
      <c r="AN24" s="201">
        <v>0</v>
      </c>
      <c r="AO24" s="201">
        <v>146.63999999999999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10.58</v>
      </c>
      <c r="K25" s="201">
        <v>85.03</v>
      </c>
      <c r="L25" s="201">
        <v>41.82</v>
      </c>
      <c r="M25" s="201">
        <v>0</v>
      </c>
      <c r="N25" s="201">
        <v>1.06</v>
      </c>
      <c r="O25" s="201">
        <v>1.76</v>
      </c>
      <c r="P25" s="201">
        <v>42.59</v>
      </c>
      <c r="Q25" s="201">
        <v>0.97</v>
      </c>
      <c r="R25" s="201">
        <v>8.08</v>
      </c>
      <c r="S25" s="201">
        <v>4.9000000000000004</v>
      </c>
      <c r="T25" s="201">
        <v>0</v>
      </c>
      <c r="U25" s="201">
        <v>10.210000000000001</v>
      </c>
      <c r="V25" s="201">
        <v>3.62</v>
      </c>
      <c r="W25" s="201">
        <v>4.01</v>
      </c>
      <c r="X25" s="201">
        <v>22.99</v>
      </c>
      <c r="Y25" s="201">
        <v>0</v>
      </c>
      <c r="Z25" s="201">
        <v>2.93</v>
      </c>
      <c r="AA25" s="201">
        <v>13.02</v>
      </c>
      <c r="AB25" s="201">
        <v>0</v>
      </c>
      <c r="AC25" s="201">
        <v>10.97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4.82</v>
      </c>
      <c r="AJ25" s="201">
        <v>0</v>
      </c>
      <c r="AK25" s="201">
        <v>9.92</v>
      </c>
      <c r="AL25" s="201">
        <v>0</v>
      </c>
      <c r="AM25" s="201">
        <v>0</v>
      </c>
      <c r="AN25" s="201">
        <v>0</v>
      </c>
      <c r="AO25" s="201">
        <v>146.63999999999999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10.58</v>
      </c>
      <c r="K26" s="201">
        <v>85.03</v>
      </c>
      <c r="L26" s="201">
        <v>41.82</v>
      </c>
      <c r="M26" s="201">
        <v>0</v>
      </c>
      <c r="N26" s="201">
        <v>1.06</v>
      </c>
      <c r="O26" s="201">
        <v>1.76</v>
      </c>
      <c r="P26" s="201">
        <v>42.59</v>
      </c>
      <c r="Q26" s="201">
        <v>0.97</v>
      </c>
      <c r="R26" s="201">
        <v>8.08</v>
      </c>
      <c r="S26" s="201">
        <v>4.9000000000000004</v>
      </c>
      <c r="T26" s="201">
        <v>0</v>
      </c>
      <c r="U26" s="201">
        <v>10.210000000000001</v>
      </c>
      <c r="V26" s="201">
        <v>3.62</v>
      </c>
      <c r="W26" s="201">
        <v>4.01</v>
      </c>
      <c r="X26" s="201">
        <v>22.99</v>
      </c>
      <c r="Y26" s="201">
        <v>0</v>
      </c>
      <c r="Z26" s="201">
        <v>2.93</v>
      </c>
      <c r="AA26" s="201">
        <v>13.02</v>
      </c>
      <c r="AB26" s="201">
        <v>0</v>
      </c>
      <c r="AC26" s="201">
        <v>10.97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4.82</v>
      </c>
      <c r="AJ26" s="201">
        <v>0</v>
      </c>
      <c r="AK26" s="201">
        <v>9.92</v>
      </c>
      <c r="AL26" s="201">
        <v>0</v>
      </c>
      <c r="AM26" s="201">
        <v>0</v>
      </c>
      <c r="AN26" s="201">
        <v>0</v>
      </c>
      <c r="AO26" s="201">
        <v>146.63999999999999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10.3</v>
      </c>
      <c r="K27" s="201">
        <v>85.03</v>
      </c>
      <c r="L27" s="201">
        <v>40.869999999999997</v>
      </c>
      <c r="M27" s="201">
        <v>0</v>
      </c>
      <c r="N27" s="201">
        <v>1.06</v>
      </c>
      <c r="O27" s="201">
        <v>1.76</v>
      </c>
      <c r="P27" s="201">
        <v>42.59</v>
      </c>
      <c r="Q27" s="201">
        <v>0.97</v>
      </c>
      <c r="R27" s="201">
        <v>8.08</v>
      </c>
      <c r="S27" s="201">
        <v>4.9000000000000004</v>
      </c>
      <c r="T27" s="201">
        <v>0</v>
      </c>
      <c r="U27" s="201">
        <v>10.210000000000001</v>
      </c>
      <c r="V27" s="201">
        <v>3.62</v>
      </c>
      <c r="W27" s="201">
        <v>4.01</v>
      </c>
      <c r="X27" s="201">
        <v>22.99</v>
      </c>
      <c r="Y27" s="201">
        <v>0</v>
      </c>
      <c r="Z27" s="201">
        <v>16.25</v>
      </c>
      <c r="AA27" s="201">
        <v>13.02</v>
      </c>
      <c r="AB27" s="201">
        <v>0</v>
      </c>
      <c r="AC27" s="201">
        <v>10.97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4.82</v>
      </c>
      <c r="AJ27" s="201">
        <v>0</v>
      </c>
      <c r="AK27" s="201">
        <v>9.92</v>
      </c>
      <c r="AL27" s="201">
        <v>0</v>
      </c>
      <c r="AM27" s="201">
        <v>0</v>
      </c>
      <c r="AN27" s="201">
        <v>0</v>
      </c>
      <c r="AO27" s="201">
        <v>146.63999999999999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10.3</v>
      </c>
      <c r="K28" s="201">
        <v>85.03</v>
      </c>
      <c r="L28" s="201">
        <v>40.869999999999997</v>
      </c>
      <c r="M28" s="201">
        <v>0</v>
      </c>
      <c r="N28" s="201">
        <v>1.06</v>
      </c>
      <c r="O28" s="201">
        <v>1.76</v>
      </c>
      <c r="P28" s="201">
        <v>42.59</v>
      </c>
      <c r="Q28" s="201">
        <v>0.97</v>
      </c>
      <c r="R28" s="201">
        <v>8.08</v>
      </c>
      <c r="S28" s="201">
        <v>4.9000000000000004</v>
      </c>
      <c r="T28" s="201">
        <v>0</v>
      </c>
      <c r="U28" s="201">
        <v>10.210000000000001</v>
      </c>
      <c r="V28" s="201">
        <v>3.62</v>
      </c>
      <c r="W28" s="201">
        <v>4.01</v>
      </c>
      <c r="X28" s="201">
        <v>22.99</v>
      </c>
      <c r="Y28" s="201">
        <v>0</v>
      </c>
      <c r="Z28" s="201">
        <v>16.25</v>
      </c>
      <c r="AA28" s="201">
        <v>10.91</v>
      </c>
      <c r="AB28" s="201">
        <v>0</v>
      </c>
      <c r="AC28" s="201">
        <v>10.63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4.82</v>
      </c>
      <c r="AJ28" s="201">
        <v>0</v>
      </c>
      <c r="AK28" s="201">
        <v>9.92</v>
      </c>
      <c r="AL28" s="201">
        <v>0</v>
      </c>
      <c r="AM28" s="201">
        <v>0</v>
      </c>
      <c r="AN28" s="201">
        <v>0</v>
      </c>
      <c r="AO28" s="201">
        <v>146.63999999999999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10.3</v>
      </c>
      <c r="K29" s="201">
        <v>85.03</v>
      </c>
      <c r="L29" s="201">
        <v>40.869999999999997</v>
      </c>
      <c r="M29" s="201">
        <v>0</v>
      </c>
      <c r="N29" s="201">
        <v>1.06</v>
      </c>
      <c r="O29" s="201">
        <v>1.76</v>
      </c>
      <c r="P29" s="201">
        <v>42.59</v>
      </c>
      <c r="Q29" s="201">
        <v>0.91</v>
      </c>
      <c r="R29" s="201">
        <v>5.31</v>
      </c>
      <c r="S29" s="201">
        <v>3.28</v>
      </c>
      <c r="T29" s="201">
        <v>0</v>
      </c>
      <c r="U29" s="201">
        <v>10.210000000000001</v>
      </c>
      <c r="V29" s="201">
        <v>3.62</v>
      </c>
      <c r="W29" s="201">
        <v>4.0199999999999996</v>
      </c>
      <c r="X29" s="201">
        <v>22.99</v>
      </c>
      <c r="Y29" s="201">
        <v>0</v>
      </c>
      <c r="Z29" s="201">
        <v>16.670000000000002</v>
      </c>
      <c r="AA29" s="201">
        <v>11.19</v>
      </c>
      <c r="AB29" s="201">
        <v>0</v>
      </c>
      <c r="AC29" s="201">
        <v>10.63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4.82</v>
      </c>
      <c r="AJ29" s="201">
        <v>0</v>
      </c>
      <c r="AK29" s="201">
        <v>9.92</v>
      </c>
      <c r="AL29" s="201">
        <v>0</v>
      </c>
      <c r="AM29" s="201">
        <v>0</v>
      </c>
      <c r="AN29" s="201">
        <v>0</v>
      </c>
      <c r="AO29" s="201">
        <v>146.63999999999999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10.3</v>
      </c>
      <c r="K30" s="201">
        <v>85.03</v>
      </c>
      <c r="L30" s="201">
        <v>40.869999999999997</v>
      </c>
      <c r="M30" s="201">
        <v>0</v>
      </c>
      <c r="N30" s="201">
        <v>1.06</v>
      </c>
      <c r="O30" s="201">
        <v>1.76</v>
      </c>
      <c r="P30" s="201">
        <v>42.59</v>
      </c>
      <c r="Q30" s="201">
        <v>0.91</v>
      </c>
      <c r="R30" s="201">
        <v>5.31</v>
      </c>
      <c r="S30" s="201">
        <v>3.28</v>
      </c>
      <c r="T30" s="201">
        <v>0</v>
      </c>
      <c r="U30" s="201">
        <v>10.210000000000001</v>
      </c>
      <c r="V30" s="201">
        <v>3.62</v>
      </c>
      <c r="W30" s="201">
        <v>4.0199999999999996</v>
      </c>
      <c r="X30" s="201">
        <v>22.99</v>
      </c>
      <c r="Y30" s="201">
        <v>0</v>
      </c>
      <c r="Z30" s="201">
        <v>16.670000000000002</v>
      </c>
      <c r="AA30" s="201">
        <v>11.19</v>
      </c>
      <c r="AB30" s="201">
        <v>0</v>
      </c>
      <c r="AC30" s="201">
        <v>10.63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4.82</v>
      </c>
      <c r="AJ30" s="201">
        <v>0</v>
      </c>
      <c r="AK30" s="201">
        <v>9.92</v>
      </c>
      <c r="AL30" s="201">
        <v>0</v>
      </c>
      <c r="AM30" s="201">
        <v>0</v>
      </c>
      <c r="AN30" s="201">
        <v>0</v>
      </c>
      <c r="AO30" s="201">
        <v>146.63999999999999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10.3</v>
      </c>
      <c r="K31" s="201">
        <v>85.03</v>
      </c>
      <c r="L31" s="201">
        <v>43.62</v>
      </c>
      <c r="M31" s="201">
        <v>0</v>
      </c>
      <c r="N31" s="201">
        <v>13.58</v>
      </c>
      <c r="O31" s="201">
        <v>25.53</v>
      </c>
      <c r="P31" s="201">
        <v>39.49</v>
      </c>
      <c r="Q31" s="201">
        <v>0.91</v>
      </c>
      <c r="R31" s="201">
        <v>5.31</v>
      </c>
      <c r="S31" s="201">
        <v>3.28</v>
      </c>
      <c r="T31" s="201">
        <v>0</v>
      </c>
      <c r="U31" s="201">
        <v>10.210000000000001</v>
      </c>
      <c r="V31" s="201">
        <v>3.62</v>
      </c>
      <c r="W31" s="201">
        <v>4.0199999999999996</v>
      </c>
      <c r="X31" s="201">
        <v>22.99</v>
      </c>
      <c r="Y31" s="201">
        <v>0</v>
      </c>
      <c r="Z31" s="201">
        <v>16.670000000000002</v>
      </c>
      <c r="AA31" s="201">
        <v>11.19</v>
      </c>
      <c r="AB31" s="201">
        <v>0</v>
      </c>
      <c r="AC31" s="201">
        <v>10.63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4.82</v>
      </c>
      <c r="AJ31" s="201">
        <v>0</v>
      </c>
      <c r="AK31" s="201">
        <v>9.92</v>
      </c>
      <c r="AL31" s="201">
        <v>0</v>
      </c>
      <c r="AM31" s="201">
        <v>0</v>
      </c>
      <c r="AN31" s="201">
        <v>0</v>
      </c>
      <c r="AO31" s="201">
        <v>146.63999999999999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10.3</v>
      </c>
      <c r="K32" s="201">
        <v>85.03</v>
      </c>
      <c r="L32" s="201">
        <v>43.62</v>
      </c>
      <c r="M32" s="201">
        <v>0</v>
      </c>
      <c r="N32" s="201">
        <v>15.53</v>
      </c>
      <c r="O32" s="201">
        <v>26.25</v>
      </c>
      <c r="P32" s="201">
        <v>39.49</v>
      </c>
      <c r="Q32" s="201">
        <v>0.91</v>
      </c>
      <c r="R32" s="201">
        <v>5.31</v>
      </c>
      <c r="S32" s="201">
        <v>3.28</v>
      </c>
      <c r="T32" s="201">
        <v>0</v>
      </c>
      <c r="U32" s="201">
        <v>10.210000000000001</v>
      </c>
      <c r="V32" s="201">
        <v>3.62</v>
      </c>
      <c r="W32" s="201">
        <v>4.0199999999999996</v>
      </c>
      <c r="X32" s="201">
        <v>22.99</v>
      </c>
      <c r="Y32" s="201">
        <v>0</v>
      </c>
      <c r="Z32" s="201">
        <v>16.670000000000002</v>
      </c>
      <c r="AA32" s="201">
        <v>11.19</v>
      </c>
      <c r="AB32" s="201">
        <v>0</v>
      </c>
      <c r="AC32" s="201">
        <v>10.63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4.82</v>
      </c>
      <c r="AJ32" s="201">
        <v>0</v>
      </c>
      <c r="AK32" s="201">
        <v>9.92</v>
      </c>
      <c r="AL32" s="201">
        <v>0</v>
      </c>
      <c r="AM32" s="201">
        <v>0</v>
      </c>
      <c r="AN32" s="201">
        <v>0</v>
      </c>
      <c r="AO32" s="201">
        <v>146.63999999999999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10.3</v>
      </c>
      <c r="K33" s="201">
        <v>85.03</v>
      </c>
      <c r="L33" s="201">
        <v>43.62</v>
      </c>
      <c r="M33" s="201">
        <v>0</v>
      </c>
      <c r="N33" s="201">
        <v>15.53</v>
      </c>
      <c r="O33" s="201">
        <v>26.25</v>
      </c>
      <c r="P33" s="201">
        <v>36.67</v>
      </c>
      <c r="Q33" s="201">
        <v>0.91</v>
      </c>
      <c r="R33" s="201">
        <v>5.63</v>
      </c>
      <c r="S33" s="201">
        <v>3.5</v>
      </c>
      <c r="T33" s="201">
        <v>0</v>
      </c>
      <c r="U33" s="201">
        <v>10.210000000000001</v>
      </c>
      <c r="V33" s="201">
        <v>3.62</v>
      </c>
      <c r="W33" s="201">
        <v>4.0199999999999996</v>
      </c>
      <c r="X33" s="201">
        <v>22.99</v>
      </c>
      <c r="Y33" s="201">
        <v>0</v>
      </c>
      <c r="Z33" s="201">
        <v>16.670000000000002</v>
      </c>
      <c r="AA33" s="201">
        <v>11.19</v>
      </c>
      <c r="AB33" s="201">
        <v>0</v>
      </c>
      <c r="AC33" s="201">
        <v>10.63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4.82</v>
      </c>
      <c r="AJ33" s="201">
        <v>0</v>
      </c>
      <c r="AK33" s="201">
        <v>9.92</v>
      </c>
      <c r="AL33" s="201">
        <v>0</v>
      </c>
      <c r="AM33" s="201">
        <v>0</v>
      </c>
      <c r="AN33" s="201">
        <v>0</v>
      </c>
      <c r="AO33" s="201">
        <v>146.63999999999999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10.3</v>
      </c>
      <c r="K34" s="201">
        <v>86.43</v>
      </c>
      <c r="L34" s="201">
        <v>43.62</v>
      </c>
      <c r="M34" s="201">
        <v>0</v>
      </c>
      <c r="N34" s="201">
        <v>15.53</v>
      </c>
      <c r="O34" s="201">
        <v>26.25</v>
      </c>
      <c r="P34" s="201">
        <v>36.64</v>
      </c>
      <c r="Q34" s="201">
        <v>0.91</v>
      </c>
      <c r="R34" s="201">
        <v>5.63</v>
      </c>
      <c r="S34" s="201">
        <v>3.5</v>
      </c>
      <c r="T34" s="201">
        <v>0</v>
      </c>
      <c r="U34" s="201">
        <v>10.210000000000001</v>
      </c>
      <c r="V34" s="201">
        <v>3.62</v>
      </c>
      <c r="W34" s="201">
        <v>4.0199999999999996</v>
      </c>
      <c r="X34" s="201">
        <v>22.99</v>
      </c>
      <c r="Y34" s="201">
        <v>0</v>
      </c>
      <c r="Z34" s="201">
        <v>16.670000000000002</v>
      </c>
      <c r="AA34" s="201">
        <v>11.19</v>
      </c>
      <c r="AB34" s="201">
        <v>0</v>
      </c>
      <c r="AC34" s="201">
        <v>10.63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4.82</v>
      </c>
      <c r="AJ34" s="201">
        <v>0</v>
      </c>
      <c r="AK34" s="201">
        <v>9.92</v>
      </c>
      <c r="AL34" s="201">
        <v>0</v>
      </c>
      <c r="AM34" s="201">
        <v>0</v>
      </c>
      <c r="AN34" s="201">
        <v>0</v>
      </c>
      <c r="AO34" s="201">
        <v>146.63999999999999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10.3</v>
      </c>
      <c r="K35" s="201">
        <v>86.39</v>
      </c>
      <c r="L35" s="201">
        <v>43.62</v>
      </c>
      <c r="M35" s="201">
        <v>0</v>
      </c>
      <c r="N35" s="201">
        <v>15.01</v>
      </c>
      <c r="O35" s="201">
        <v>25.07</v>
      </c>
      <c r="P35" s="201">
        <v>30.04</v>
      </c>
      <c r="Q35" s="201">
        <v>0.91</v>
      </c>
      <c r="R35" s="201">
        <v>5.28</v>
      </c>
      <c r="S35" s="201">
        <v>3.27</v>
      </c>
      <c r="T35" s="201">
        <v>0</v>
      </c>
      <c r="U35" s="201">
        <v>55.75</v>
      </c>
      <c r="V35" s="201">
        <v>3.62</v>
      </c>
      <c r="W35" s="201">
        <v>4.0199999999999996</v>
      </c>
      <c r="X35" s="201">
        <v>22.99</v>
      </c>
      <c r="Y35" s="201">
        <v>0</v>
      </c>
      <c r="Z35" s="201">
        <v>16.11</v>
      </c>
      <c r="AA35" s="201">
        <v>11.19</v>
      </c>
      <c r="AB35" s="201">
        <v>0</v>
      </c>
      <c r="AC35" s="201">
        <v>11.32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4.82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146.63999999999999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10.3</v>
      </c>
      <c r="K36" s="201">
        <v>86.39</v>
      </c>
      <c r="L36" s="201">
        <v>43.62</v>
      </c>
      <c r="M36" s="201">
        <v>0</v>
      </c>
      <c r="N36" s="201">
        <v>15.01</v>
      </c>
      <c r="O36" s="201">
        <v>25.07</v>
      </c>
      <c r="P36" s="201">
        <v>30.04</v>
      </c>
      <c r="Q36" s="201">
        <v>0.91</v>
      </c>
      <c r="R36" s="201">
        <v>5.28</v>
      </c>
      <c r="S36" s="201">
        <v>3.27</v>
      </c>
      <c r="T36" s="201">
        <v>0</v>
      </c>
      <c r="U36" s="201">
        <v>92.42</v>
      </c>
      <c r="V36" s="201">
        <v>3.62</v>
      </c>
      <c r="W36" s="201">
        <v>4.0199999999999996</v>
      </c>
      <c r="X36" s="201">
        <v>22.99</v>
      </c>
      <c r="Y36" s="201">
        <v>0</v>
      </c>
      <c r="Z36" s="201">
        <v>16.670000000000002</v>
      </c>
      <c r="AA36" s="201">
        <v>11.19</v>
      </c>
      <c r="AB36" s="201">
        <v>0</v>
      </c>
      <c r="AC36" s="201">
        <v>10.63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4.82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146.63999999999999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10.3</v>
      </c>
      <c r="K37" s="201">
        <v>86.39</v>
      </c>
      <c r="L37" s="201">
        <v>43.62</v>
      </c>
      <c r="M37" s="201">
        <v>0</v>
      </c>
      <c r="N37" s="201">
        <v>15.01</v>
      </c>
      <c r="O37" s="201">
        <v>25.07</v>
      </c>
      <c r="P37" s="201">
        <v>29.31</v>
      </c>
      <c r="Q37" s="201">
        <v>0.91</v>
      </c>
      <c r="R37" s="201">
        <v>5.28</v>
      </c>
      <c r="S37" s="201">
        <v>3.27</v>
      </c>
      <c r="T37" s="201">
        <v>0</v>
      </c>
      <c r="U37" s="201">
        <v>80.099999999999994</v>
      </c>
      <c r="V37" s="201">
        <v>3.62</v>
      </c>
      <c r="W37" s="201">
        <v>4.0199999999999996</v>
      </c>
      <c r="X37" s="201">
        <v>22.99</v>
      </c>
      <c r="Y37" s="201">
        <v>0</v>
      </c>
      <c r="Z37" s="201">
        <v>16.670000000000002</v>
      </c>
      <c r="AA37" s="201">
        <v>11.19</v>
      </c>
      <c r="AB37" s="201">
        <v>0</v>
      </c>
      <c r="AC37" s="201">
        <v>10.63</v>
      </c>
      <c r="AD37" s="201">
        <v>0</v>
      </c>
      <c r="AE37" s="201">
        <v>0</v>
      </c>
      <c r="AF37" s="201">
        <v>0</v>
      </c>
      <c r="AG37" s="201">
        <v>0</v>
      </c>
      <c r="AH37" s="201">
        <v>32.14</v>
      </c>
      <c r="AI37" s="201">
        <v>4.82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146.63999999999999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10.3</v>
      </c>
      <c r="K38" s="201">
        <v>86.39</v>
      </c>
      <c r="L38" s="201">
        <v>43.62</v>
      </c>
      <c r="M38" s="201">
        <v>0</v>
      </c>
      <c r="N38" s="201">
        <v>15.01</v>
      </c>
      <c r="O38" s="201">
        <v>25.07</v>
      </c>
      <c r="P38" s="201">
        <v>29.31</v>
      </c>
      <c r="Q38" s="201">
        <v>0.91</v>
      </c>
      <c r="R38" s="201">
        <v>5.28</v>
      </c>
      <c r="S38" s="201">
        <v>3.27</v>
      </c>
      <c r="T38" s="201">
        <v>0</v>
      </c>
      <c r="U38" s="201">
        <v>80.099999999999994</v>
      </c>
      <c r="V38" s="201">
        <v>3.62</v>
      </c>
      <c r="W38" s="201">
        <v>4.0199999999999996</v>
      </c>
      <c r="X38" s="201">
        <v>22.99</v>
      </c>
      <c r="Y38" s="201">
        <v>0</v>
      </c>
      <c r="Z38" s="201">
        <v>16.670000000000002</v>
      </c>
      <c r="AA38" s="201">
        <v>11.19</v>
      </c>
      <c r="AB38" s="201">
        <v>0</v>
      </c>
      <c r="AC38" s="201">
        <v>10.63</v>
      </c>
      <c r="AD38" s="201">
        <v>0</v>
      </c>
      <c r="AE38" s="201">
        <v>0</v>
      </c>
      <c r="AF38" s="201">
        <v>0</v>
      </c>
      <c r="AG38" s="201">
        <v>0</v>
      </c>
      <c r="AH38" s="201">
        <v>32.14</v>
      </c>
      <c r="AI38" s="201">
        <v>4.82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146.63999999999999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10.86</v>
      </c>
      <c r="K39" s="201">
        <v>86.39</v>
      </c>
      <c r="L39" s="201">
        <v>43.62</v>
      </c>
      <c r="M39" s="201">
        <v>0</v>
      </c>
      <c r="N39" s="201">
        <v>15.01</v>
      </c>
      <c r="O39" s="201">
        <v>25.07</v>
      </c>
      <c r="P39" s="201">
        <v>29.7</v>
      </c>
      <c r="Q39" s="201">
        <v>0.91</v>
      </c>
      <c r="R39" s="201">
        <v>5.28</v>
      </c>
      <c r="S39" s="201">
        <v>3.27</v>
      </c>
      <c r="T39" s="201">
        <v>0</v>
      </c>
      <c r="U39" s="201">
        <v>99.4</v>
      </c>
      <c r="V39" s="201">
        <v>3.62</v>
      </c>
      <c r="W39" s="201">
        <v>4.0199999999999996</v>
      </c>
      <c r="X39" s="201">
        <v>22.99</v>
      </c>
      <c r="Y39" s="201">
        <v>0</v>
      </c>
      <c r="Z39" s="201">
        <v>16.670000000000002</v>
      </c>
      <c r="AA39" s="201">
        <v>11.19</v>
      </c>
      <c r="AB39" s="201">
        <v>0</v>
      </c>
      <c r="AC39" s="201">
        <v>10.63</v>
      </c>
      <c r="AD39" s="201">
        <v>0</v>
      </c>
      <c r="AE39" s="201">
        <v>0</v>
      </c>
      <c r="AF39" s="201">
        <v>0</v>
      </c>
      <c r="AG39" s="201">
        <v>0</v>
      </c>
      <c r="AH39" s="201">
        <v>32.14</v>
      </c>
      <c r="AI39" s="201">
        <v>4.82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146.63999999999999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10.86</v>
      </c>
      <c r="K40" s="201">
        <v>86.39</v>
      </c>
      <c r="L40" s="201">
        <v>43.62</v>
      </c>
      <c r="M40" s="201">
        <v>0</v>
      </c>
      <c r="N40" s="201">
        <v>15.01</v>
      </c>
      <c r="O40" s="201">
        <v>25.07</v>
      </c>
      <c r="P40" s="201">
        <v>29.7</v>
      </c>
      <c r="Q40" s="201">
        <v>0</v>
      </c>
      <c r="R40" s="201">
        <v>0.16</v>
      </c>
      <c r="S40" s="201">
        <v>0.23</v>
      </c>
      <c r="T40" s="201">
        <v>0</v>
      </c>
      <c r="U40" s="201">
        <v>80.099999999999994</v>
      </c>
      <c r="V40" s="201">
        <v>3.62</v>
      </c>
      <c r="W40" s="201">
        <v>4.0199999999999996</v>
      </c>
      <c r="X40" s="201">
        <v>22.99</v>
      </c>
      <c r="Y40" s="201">
        <v>0</v>
      </c>
      <c r="Z40" s="201">
        <v>16.670000000000002</v>
      </c>
      <c r="AA40" s="201">
        <v>11.19</v>
      </c>
      <c r="AB40" s="201">
        <v>0</v>
      </c>
      <c r="AC40" s="201">
        <v>10.63</v>
      </c>
      <c r="AD40" s="201">
        <v>0</v>
      </c>
      <c r="AE40" s="201">
        <v>0</v>
      </c>
      <c r="AF40" s="201">
        <v>0</v>
      </c>
      <c r="AG40" s="201">
        <v>0</v>
      </c>
      <c r="AH40" s="201">
        <v>32.14</v>
      </c>
      <c r="AI40" s="201">
        <v>4.82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146.63999999999999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10.86</v>
      </c>
      <c r="K41" s="201">
        <v>86.39</v>
      </c>
      <c r="L41" s="201">
        <v>43.62</v>
      </c>
      <c r="M41" s="201">
        <v>0</v>
      </c>
      <c r="N41" s="201">
        <v>0</v>
      </c>
      <c r="O41" s="201">
        <v>0</v>
      </c>
      <c r="P41" s="201">
        <v>4.5999999999999996</v>
      </c>
      <c r="Q41" s="201">
        <v>0</v>
      </c>
      <c r="R41" s="201">
        <v>0.16</v>
      </c>
      <c r="S41" s="201">
        <v>0.23</v>
      </c>
      <c r="T41" s="201">
        <v>0</v>
      </c>
      <c r="U41" s="201">
        <v>10.199999999999999</v>
      </c>
      <c r="V41" s="201">
        <v>3.62</v>
      </c>
      <c r="W41" s="201">
        <v>4.0199999999999996</v>
      </c>
      <c r="X41" s="201">
        <v>22.99</v>
      </c>
      <c r="Y41" s="201">
        <v>0</v>
      </c>
      <c r="Z41" s="201">
        <v>16.670000000000002</v>
      </c>
      <c r="AA41" s="201">
        <v>11.19</v>
      </c>
      <c r="AB41" s="201">
        <v>0</v>
      </c>
      <c r="AC41" s="201">
        <v>10.97</v>
      </c>
      <c r="AD41" s="201">
        <v>0</v>
      </c>
      <c r="AE41" s="201">
        <v>0</v>
      </c>
      <c r="AF41" s="201">
        <v>0</v>
      </c>
      <c r="AG41" s="201">
        <v>0</v>
      </c>
      <c r="AH41" s="201">
        <v>32.14</v>
      </c>
      <c r="AI41" s="201">
        <v>4.82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146.63999999999999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10.86</v>
      </c>
      <c r="K42" s="201">
        <v>78.099999999999994</v>
      </c>
      <c r="L42" s="201">
        <v>43.62</v>
      </c>
      <c r="M42" s="201">
        <v>0</v>
      </c>
      <c r="N42" s="201">
        <v>0</v>
      </c>
      <c r="O42" s="201">
        <v>0</v>
      </c>
      <c r="P42" s="201">
        <v>4.5999999999999996</v>
      </c>
      <c r="Q42" s="201">
        <v>0</v>
      </c>
      <c r="R42" s="201">
        <v>0.16</v>
      </c>
      <c r="S42" s="201">
        <v>0.23</v>
      </c>
      <c r="T42" s="201">
        <v>0</v>
      </c>
      <c r="U42" s="201">
        <v>10.199999999999999</v>
      </c>
      <c r="V42" s="201">
        <v>3.62</v>
      </c>
      <c r="W42" s="201">
        <v>4.0199999999999996</v>
      </c>
      <c r="X42" s="201">
        <v>22.99</v>
      </c>
      <c r="Y42" s="201">
        <v>0</v>
      </c>
      <c r="Z42" s="201">
        <v>16.670000000000002</v>
      </c>
      <c r="AA42" s="201">
        <v>11.19</v>
      </c>
      <c r="AB42" s="201">
        <v>0</v>
      </c>
      <c r="AC42" s="201">
        <v>10.97</v>
      </c>
      <c r="AD42" s="201">
        <v>0</v>
      </c>
      <c r="AE42" s="201">
        <v>0</v>
      </c>
      <c r="AF42" s="201">
        <v>0</v>
      </c>
      <c r="AG42" s="201">
        <v>0</v>
      </c>
      <c r="AH42" s="201">
        <v>32.14</v>
      </c>
      <c r="AI42" s="201">
        <v>4.82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146.63999999999999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10.86</v>
      </c>
      <c r="K43" s="201">
        <v>85.03</v>
      </c>
      <c r="L43" s="201">
        <v>43.62</v>
      </c>
      <c r="M43" s="201">
        <v>0</v>
      </c>
      <c r="N43" s="201">
        <v>20.03</v>
      </c>
      <c r="O43" s="201">
        <v>25.26</v>
      </c>
      <c r="P43" s="201">
        <v>33.29</v>
      </c>
      <c r="Q43" s="201">
        <v>0</v>
      </c>
      <c r="R43" s="201">
        <v>0.16</v>
      </c>
      <c r="S43" s="201">
        <v>0.23</v>
      </c>
      <c r="T43" s="201">
        <v>0</v>
      </c>
      <c r="U43" s="201">
        <v>80.099999999999994</v>
      </c>
      <c r="V43" s="201">
        <v>3.62</v>
      </c>
      <c r="W43" s="201">
        <v>4.0199999999999996</v>
      </c>
      <c r="X43" s="201">
        <v>22.99</v>
      </c>
      <c r="Y43" s="201">
        <v>0</v>
      </c>
      <c r="Z43" s="201">
        <v>22.14</v>
      </c>
      <c r="AA43" s="201">
        <v>14.4</v>
      </c>
      <c r="AB43" s="201">
        <v>0</v>
      </c>
      <c r="AC43" s="201">
        <v>10.97</v>
      </c>
      <c r="AD43" s="201">
        <v>0</v>
      </c>
      <c r="AE43" s="201">
        <v>0</v>
      </c>
      <c r="AF43" s="201">
        <v>0</v>
      </c>
      <c r="AG43" s="201">
        <v>0</v>
      </c>
      <c r="AH43" s="201">
        <v>32.14</v>
      </c>
      <c r="AI43" s="201">
        <v>4.0199999999999996</v>
      </c>
      <c r="AJ43" s="201">
        <v>0</v>
      </c>
      <c r="AK43" s="201">
        <v>9.92</v>
      </c>
      <c r="AL43" s="201">
        <v>0</v>
      </c>
      <c r="AM43" s="201">
        <v>0</v>
      </c>
      <c r="AN43" s="201">
        <v>0</v>
      </c>
      <c r="AO43" s="201">
        <v>146.63999999999999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10.86</v>
      </c>
      <c r="K44" s="201">
        <v>85.03</v>
      </c>
      <c r="L44" s="201">
        <v>43.62</v>
      </c>
      <c r="M44" s="201">
        <v>0</v>
      </c>
      <c r="N44" s="201">
        <v>20.03</v>
      </c>
      <c r="O44" s="201">
        <v>25.26</v>
      </c>
      <c r="P44" s="201">
        <v>33.29</v>
      </c>
      <c r="Q44" s="201">
        <v>0</v>
      </c>
      <c r="R44" s="201">
        <v>0.16</v>
      </c>
      <c r="S44" s="201">
        <v>0.23</v>
      </c>
      <c r="T44" s="201">
        <v>0</v>
      </c>
      <c r="U44" s="201">
        <v>80.099999999999994</v>
      </c>
      <c r="V44" s="201">
        <v>3.62</v>
      </c>
      <c r="W44" s="201">
        <v>4.0199999999999996</v>
      </c>
      <c r="X44" s="201">
        <v>22.99</v>
      </c>
      <c r="Y44" s="201">
        <v>0</v>
      </c>
      <c r="Z44" s="201">
        <v>22.14</v>
      </c>
      <c r="AA44" s="201">
        <v>14.4</v>
      </c>
      <c r="AB44" s="201">
        <v>0</v>
      </c>
      <c r="AC44" s="201">
        <v>10.97</v>
      </c>
      <c r="AD44" s="201">
        <v>0</v>
      </c>
      <c r="AE44" s="201">
        <v>0</v>
      </c>
      <c r="AF44" s="201">
        <v>0</v>
      </c>
      <c r="AG44" s="201">
        <v>0</v>
      </c>
      <c r="AH44" s="201">
        <v>32.14</v>
      </c>
      <c r="AI44" s="201">
        <v>4.0199999999999996</v>
      </c>
      <c r="AJ44" s="201">
        <v>0</v>
      </c>
      <c r="AK44" s="201">
        <v>9.92</v>
      </c>
      <c r="AL44" s="201">
        <v>0</v>
      </c>
      <c r="AM44" s="201">
        <v>0</v>
      </c>
      <c r="AN44" s="201">
        <v>0</v>
      </c>
      <c r="AO44" s="201">
        <v>146.63999999999999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10.86</v>
      </c>
      <c r="K45" s="201">
        <v>85.03</v>
      </c>
      <c r="L45" s="201">
        <v>43.62</v>
      </c>
      <c r="M45" s="201">
        <v>0</v>
      </c>
      <c r="N45" s="201">
        <v>18.03</v>
      </c>
      <c r="O45" s="201">
        <v>25.19</v>
      </c>
      <c r="P45" s="201">
        <v>29.56</v>
      </c>
      <c r="Q45" s="201">
        <v>0</v>
      </c>
      <c r="R45" s="201">
        <v>0</v>
      </c>
      <c r="S45" s="201">
        <v>0</v>
      </c>
      <c r="T45" s="201">
        <v>0</v>
      </c>
      <c r="U45" s="201">
        <v>80.099999999999994</v>
      </c>
      <c r="V45" s="201">
        <v>3.62</v>
      </c>
      <c r="W45" s="201">
        <v>4.01</v>
      </c>
      <c r="X45" s="201">
        <v>22.99</v>
      </c>
      <c r="Y45" s="201">
        <v>0</v>
      </c>
      <c r="Z45" s="201">
        <v>14.54</v>
      </c>
      <c r="AA45" s="201">
        <v>14.17</v>
      </c>
      <c r="AB45" s="201">
        <v>0</v>
      </c>
      <c r="AC45" s="201">
        <v>10.97</v>
      </c>
      <c r="AD45" s="201">
        <v>0</v>
      </c>
      <c r="AE45" s="201">
        <v>0</v>
      </c>
      <c r="AF45" s="201">
        <v>0</v>
      </c>
      <c r="AG45" s="201">
        <v>0</v>
      </c>
      <c r="AH45" s="201">
        <v>32.14</v>
      </c>
      <c r="AI45" s="201">
        <v>4.0199999999999996</v>
      </c>
      <c r="AJ45" s="201">
        <v>0</v>
      </c>
      <c r="AK45" s="201">
        <v>9.92</v>
      </c>
      <c r="AL45" s="201">
        <v>0</v>
      </c>
      <c r="AM45" s="201">
        <v>0</v>
      </c>
      <c r="AN45" s="201">
        <v>0</v>
      </c>
      <c r="AO45" s="201">
        <v>146.63999999999999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10.86</v>
      </c>
      <c r="K46" s="201">
        <v>85.03</v>
      </c>
      <c r="L46" s="201">
        <v>43.62</v>
      </c>
      <c r="M46" s="201">
        <v>0</v>
      </c>
      <c r="N46" s="201">
        <v>18.03</v>
      </c>
      <c r="O46" s="201">
        <v>25.19</v>
      </c>
      <c r="P46" s="201">
        <v>29.56</v>
      </c>
      <c r="Q46" s="201">
        <v>0</v>
      </c>
      <c r="R46" s="201">
        <v>0</v>
      </c>
      <c r="S46" s="201">
        <v>0</v>
      </c>
      <c r="T46" s="201">
        <v>0</v>
      </c>
      <c r="U46" s="201">
        <v>80.099999999999994</v>
      </c>
      <c r="V46" s="201">
        <v>3.62</v>
      </c>
      <c r="W46" s="201">
        <v>4.01</v>
      </c>
      <c r="X46" s="201">
        <v>22.99</v>
      </c>
      <c r="Y46" s="201">
        <v>0</v>
      </c>
      <c r="Z46" s="201">
        <v>14.54</v>
      </c>
      <c r="AA46" s="201">
        <v>9.06</v>
      </c>
      <c r="AB46" s="201">
        <v>0</v>
      </c>
      <c r="AC46" s="201">
        <v>10.97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4.0199999999999996</v>
      </c>
      <c r="AJ46" s="201">
        <v>0</v>
      </c>
      <c r="AK46" s="201">
        <v>9.92</v>
      </c>
      <c r="AL46" s="201">
        <v>0</v>
      </c>
      <c r="AM46" s="201">
        <v>0</v>
      </c>
      <c r="AN46" s="201">
        <v>0</v>
      </c>
      <c r="AO46" s="201">
        <v>146.63999999999999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11.41</v>
      </c>
      <c r="K47" s="201">
        <v>85.03</v>
      </c>
      <c r="L47" s="201">
        <v>43.54</v>
      </c>
      <c r="M47" s="201">
        <v>0</v>
      </c>
      <c r="N47" s="201">
        <v>18.03</v>
      </c>
      <c r="O47" s="201">
        <v>24.99</v>
      </c>
      <c r="P47" s="201">
        <v>29.63</v>
      </c>
      <c r="Q47" s="201">
        <v>0.77</v>
      </c>
      <c r="R47" s="201">
        <v>5.33</v>
      </c>
      <c r="S47" s="201">
        <v>3.32</v>
      </c>
      <c r="T47" s="201">
        <v>0</v>
      </c>
      <c r="U47" s="201">
        <v>128.35</v>
      </c>
      <c r="V47" s="201">
        <v>3.62</v>
      </c>
      <c r="W47" s="201">
        <v>4.1399999999999997</v>
      </c>
      <c r="X47" s="201">
        <v>23.4</v>
      </c>
      <c r="Y47" s="201">
        <v>0</v>
      </c>
      <c r="Z47" s="201">
        <v>14.54</v>
      </c>
      <c r="AA47" s="201">
        <v>9.06</v>
      </c>
      <c r="AB47" s="201">
        <v>0</v>
      </c>
      <c r="AC47" s="201">
        <v>3.44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26.15</v>
      </c>
      <c r="AJ47" s="201">
        <v>0</v>
      </c>
      <c r="AK47" s="201">
        <v>9.92</v>
      </c>
      <c r="AL47" s="201">
        <v>0</v>
      </c>
      <c r="AM47" s="201">
        <v>0</v>
      </c>
      <c r="AN47" s="201">
        <v>0</v>
      </c>
      <c r="AO47" s="201">
        <v>146.63999999999999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11.41</v>
      </c>
      <c r="K48" s="201">
        <v>85.03</v>
      </c>
      <c r="L48" s="201">
        <v>43.54</v>
      </c>
      <c r="M48" s="201">
        <v>0</v>
      </c>
      <c r="N48" s="201">
        <v>18.03</v>
      </c>
      <c r="O48" s="201">
        <v>24.99</v>
      </c>
      <c r="P48" s="201">
        <v>29.63</v>
      </c>
      <c r="Q48" s="201">
        <v>0.77</v>
      </c>
      <c r="R48" s="201">
        <v>5.33</v>
      </c>
      <c r="S48" s="201">
        <v>3.32</v>
      </c>
      <c r="T48" s="201">
        <v>0</v>
      </c>
      <c r="U48" s="201">
        <v>128.35</v>
      </c>
      <c r="V48" s="201">
        <v>3.62</v>
      </c>
      <c r="W48" s="201">
        <v>4.1399999999999997</v>
      </c>
      <c r="X48" s="201">
        <v>23.4</v>
      </c>
      <c r="Y48" s="201">
        <v>0</v>
      </c>
      <c r="Z48" s="201">
        <v>14.54</v>
      </c>
      <c r="AA48" s="201">
        <v>9.06</v>
      </c>
      <c r="AB48" s="201">
        <v>0</v>
      </c>
      <c r="AC48" s="201">
        <v>3.44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27.39</v>
      </c>
      <c r="AJ48" s="201">
        <v>0</v>
      </c>
      <c r="AK48" s="201">
        <v>9.92</v>
      </c>
      <c r="AL48" s="201">
        <v>0</v>
      </c>
      <c r="AM48" s="201">
        <v>0</v>
      </c>
      <c r="AN48" s="201">
        <v>0</v>
      </c>
      <c r="AO48" s="201">
        <v>146.63999999999999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11.41</v>
      </c>
      <c r="K49" s="201">
        <v>85.03</v>
      </c>
      <c r="L49" s="201">
        <v>43.54</v>
      </c>
      <c r="M49" s="201">
        <v>0</v>
      </c>
      <c r="N49" s="201">
        <v>19.239999999999998</v>
      </c>
      <c r="O49" s="201">
        <v>24.99</v>
      </c>
      <c r="P49" s="201">
        <v>29.63</v>
      </c>
      <c r="Q49" s="201">
        <v>0.77</v>
      </c>
      <c r="R49" s="201">
        <v>5.25</v>
      </c>
      <c r="S49" s="201">
        <v>3.27</v>
      </c>
      <c r="T49" s="201">
        <v>0</v>
      </c>
      <c r="U49" s="201">
        <v>128.35</v>
      </c>
      <c r="V49" s="201">
        <v>3.62</v>
      </c>
      <c r="W49" s="201">
        <v>4.1399999999999997</v>
      </c>
      <c r="X49" s="201">
        <v>19.25</v>
      </c>
      <c r="Y49" s="201">
        <v>0</v>
      </c>
      <c r="Z49" s="201">
        <v>22.22</v>
      </c>
      <c r="AA49" s="201">
        <v>14.61</v>
      </c>
      <c r="AB49" s="201">
        <v>0</v>
      </c>
      <c r="AC49" s="201">
        <v>10.96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27.39</v>
      </c>
      <c r="AJ49" s="201">
        <v>0</v>
      </c>
      <c r="AK49" s="201">
        <v>9.92</v>
      </c>
      <c r="AL49" s="201">
        <v>0</v>
      </c>
      <c r="AM49" s="201">
        <v>0</v>
      </c>
      <c r="AN49" s="201">
        <v>0</v>
      </c>
      <c r="AO49" s="201">
        <v>146.63999999999999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11.41</v>
      </c>
      <c r="K50" s="201">
        <v>85.03</v>
      </c>
      <c r="L50" s="201">
        <v>43.54</v>
      </c>
      <c r="M50" s="201">
        <v>0</v>
      </c>
      <c r="N50" s="201">
        <v>19.239999999999998</v>
      </c>
      <c r="O50" s="201">
        <v>24.99</v>
      </c>
      <c r="P50" s="201">
        <v>29.63</v>
      </c>
      <c r="Q50" s="201">
        <v>0.77</v>
      </c>
      <c r="R50" s="201">
        <v>5.25</v>
      </c>
      <c r="S50" s="201">
        <v>3.27</v>
      </c>
      <c r="T50" s="201">
        <v>0</v>
      </c>
      <c r="U50" s="201">
        <v>128.35</v>
      </c>
      <c r="V50" s="201">
        <v>3.62</v>
      </c>
      <c r="W50" s="201">
        <v>4.1399999999999997</v>
      </c>
      <c r="X50" s="201">
        <v>19.25</v>
      </c>
      <c r="Y50" s="201">
        <v>0</v>
      </c>
      <c r="Z50" s="201">
        <v>22.22</v>
      </c>
      <c r="AA50" s="201">
        <v>14.61</v>
      </c>
      <c r="AB50" s="201">
        <v>0</v>
      </c>
      <c r="AC50" s="201">
        <v>10.96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26.57</v>
      </c>
      <c r="AJ50" s="201">
        <v>0</v>
      </c>
      <c r="AK50" s="201">
        <v>9.92</v>
      </c>
      <c r="AL50" s="201">
        <v>0</v>
      </c>
      <c r="AM50" s="201">
        <v>0</v>
      </c>
      <c r="AN50" s="201">
        <v>0</v>
      </c>
      <c r="AO50" s="201">
        <v>146.63999999999999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11.41</v>
      </c>
      <c r="K51" s="201">
        <v>85.03</v>
      </c>
      <c r="L51" s="201">
        <v>43.54</v>
      </c>
      <c r="M51" s="201">
        <v>0</v>
      </c>
      <c r="N51" s="201">
        <v>16.059999999999999</v>
      </c>
      <c r="O51" s="201">
        <v>25.38</v>
      </c>
      <c r="P51" s="201">
        <v>29.62</v>
      </c>
      <c r="Q51" s="201">
        <v>0.77</v>
      </c>
      <c r="R51" s="201">
        <v>5.24</v>
      </c>
      <c r="S51" s="201">
        <v>3.26</v>
      </c>
      <c r="T51" s="201">
        <v>0</v>
      </c>
      <c r="U51" s="201">
        <v>128.35</v>
      </c>
      <c r="V51" s="201">
        <v>3.62</v>
      </c>
      <c r="W51" s="201">
        <v>4.1399999999999997</v>
      </c>
      <c r="X51" s="201">
        <v>19.12</v>
      </c>
      <c r="Y51" s="201">
        <v>0</v>
      </c>
      <c r="Z51" s="201">
        <v>22.26</v>
      </c>
      <c r="AA51" s="201">
        <v>9.9600000000000009</v>
      </c>
      <c r="AB51" s="201">
        <v>0</v>
      </c>
      <c r="AC51" s="201">
        <v>10.96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27.12</v>
      </c>
      <c r="AJ51" s="201">
        <v>0</v>
      </c>
      <c r="AK51" s="201">
        <v>9.92</v>
      </c>
      <c r="AL51" s="201">
        <v>0</v>
      </c>
      <c r="AM51" s="201">
        <v>0</v>
      </c>
      <c r="AN51" s="201">
        <v>0</v>
      </c>
      <c r="AO51" s="201">
        <v>143.52000000000001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11.41</v>
      </c>
      <c r="K52" s="201">
        <v>85.03</v>
      </c>
      <c r="L52" s="201">
        <v>43.54</v>
      </c>
      <c r="M52" s="201">
        <v>0</v>
      </c>
      <c r="N52" s="201">
        <v>20.010000000000002</v>
      </c>
      <c r="O52" s="201">
        <v>25.38</v>
      </c>
      <c r="P52" s="201">
        <v>38.11</v>
      </c>
      <c r="Q52" s="201">
        <v>0.77</v>
      </c>
      <c r="R52" s="201">
        <v>5.24</v>
      </c>
      <c r="S52" s="201">
        <v>3.26</v>
      </c>
      <c r="T52" s="201">
        <v>0</v>
      </c>
      <c r="U52" s="201">
        <v>139.54</v>
      </c>
      <c r="V52" s="201">
        <v>3.62</v>
      </c>
      <c r="W52" s="201">
        <v>4.1399999999999997</v>
      </c>
      <c r="X52" s="201">
        <v>19.12</v>
      </c>
      <c r="Y52" s="201">
        <v>0</v>
      </c>
      <c r="Z52" s="201">
        <v>22.26</v>
      </c>
      <c r="AA52" s="201">
        <v>10.14</v>
      </c>
      <c r="AB52" s="201">
        <v>0</v>
      </c>
      <c r="AC52" s="201">
        <v>10.96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27.12</v>
      </c>
      <c r="AJ52" s="201">
        <v>0</v>
      </c>
      <c r="AK52" s="201">
        <v>9.92</v>
      </c>
      <c r="AL52" s="201">
        <v>0</v>
      </c>
      <c r="AM52" s="201">
        <v>0</v>
      </c>
      <c r="AN52" s="201">
        <v>0</v>
      </c>
      <c r="AO52" s="201">
        <v>143.52000000000001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11.41</v>
      </c>
      <c r="K53" s="201">
        <v>85.03</v>
      </c>
      <c r="L53" s="201">
        <v>40.869999999999997</v>
      </c>
      <c r="M53" s="201">
        <v>0</v>
      </c>
      <c r="N53" s="201">
        <v>20.13</v>
      </c>
      <c r="O53" s="201">
        <v>25.38</v>
      </c>
      <c r="P53" s="201">
        <v>38.11</v>
      </c>
      <c r="Q53" s="201">
        <v>0.77</v>
      </c>
      <c r="R53" s="201">
        <v>5.24</v>
      </c>
      <c r="S53" s="201">
        <v>3.26</v>
      </c>
      <c r="T53" s="201">
        <v>0</v>
      </c>
      <c r="U53" s="201">
        <v>128.35</v>
      </c>
      <c r="V53" s="201">
        <v>3.62</v>
      </c>
      <c r="W53" s="201">
        <v>4.1399999999999997</v>
      </c>
      <c r="X53" s="201">
        <v>19.739999999999998</v>
      </c>
      <c r="Y53" s="201">
        <v>0</v>
      </c>
      <c r="Z53" s="201">
        <v>1.23</v>
      </c>
      <c r="AA53" s="201">
        <v>14.22</v>
      </c>
      <c r="AB53" s="201">
        <v>0</v>
      </c>
      <c r="AC53" s="201">
        <v>10.96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27.12</v>
      </c>
      <c r="AJ53" s="201">
        <v>0</v>
      </c>
      <c r="AK53" s="201">
        <v>9.92</v>
      </c>
      <c r="AL53" s="201">
        <v>0</v>
      </c>
      <c r="AM53" s="201">
        <v>0</v>
      </c>
      <c r="AN53" s="201">
        <v>0</v>
      </c>
      <c r="AO53" s="201">
        <v>143.52000000000001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11.41</v>
      </c>
      <c r="K54" s="201">
        <v>85.03</v>
      </c>
      <c r="L54" s="201">
        <v>40.869999999999997</v>
      </c>
      <c r="M54" s="201">
        <v>0</v>
      </c>
      <c r="N54" s="201">
        <v>20.13</v>
      </c>
      <c r="O54" s="201">
        <v>25.38</v>
      </c>
      <c r="P54" s="201">
        <v>38.11</v>
      </c>
      <c r="Q54" s="201">
        <v>0.77</v>
      </c>
      <c r="R54" s="201">
        <v>5.24</v>
      </c>
      <c r="S54" s="201">
        <v>3.26</v>
      </c>
      <c r="T54" s="201">
        <v>0</v>
      </c>
      <c r="U54" s="201">
        <v>128.35</v>
      </c>
      <c r="V54" s="201">
        <v>3.62</v>
      </c>
      <c r="W54" s="201">
        <v>4.1399999999999997</v>
      </c>
      <c r="X54" s="201">
        <v>19.739999999999998</v>
      </c>
      <c r="Y54" s="201">
        <v>0</v>
      </c>
      <c r="Z54" s="201">
        <v>1.23</v>
      </c>
      <c r="AA54" s="201">
        <v>14.22</v>
      </c>
      <c r="AB54" s="201">
        <v>0</v>
      </c>
      <c r="AC54" s="201">
        <v>10.96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22.47</v>
      </c>
      <c r="AJ54" s="201">
        <v>0</v>
      </c>
      <c r="AK54" s="201">
        <v>9.92</v>
      </c>
      <c r="AL54" s="201">
        <v>0</v>
      </c>
      <c r="AM54" s="201">
        <v>0</v>
      </c>
      <c r="AN54" s="201">
        <v>0</v>
      </c>
      <c r="AO54" s="201">
        <v>143.52000000000001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11.41</v>
      </c>
      <c r="K55" s="201">
        <v>85.03</v>
      </c>
      <c r="L55" s="201">
        <v>40.869999999999997</v>
      </c>
      <c r="M55" s="201">
        <v>0</v>
      </c>
      <c r="N55" s="201">
        <v>20.04</v>
      </c>
      <c r="O55" s="201">
        <v>25.38</v>
      </c>
      <c r="P55" s="201">
        <v>37.97</v>
      </c>
      <c r="Q55" s="201">
        <v>0.77</v>
      </c>
      <c r="R55" s="201">
        <v>5.24</v>
      </c>
      <c r="S55" s="201">
        <v>3.26</v>
      </c>
      <c r="T55" s="201">
        <v>0</v>
      </c>
      <c r="U55" s="201">
        <v>20.059999999999999</v>
      </c>
      <c r="V55" s="201">
        <v>3.62</v>
      </c>
      <c r="W55" s="201">
        <v>4.1399999999999997</v>
      </c>
      <c r="X55" s="201">
        <v>19.739999999999998</v>
      </c>
      <c r="Y55" s="201">
        <v>0</v>
      </c>
      <c r="Z55" s="201">
        <v>1.94</v>
      </c>
      <c r="AA55" s="201">
        <v>14.22</v>
      </c>
      <c r="AB55" s="201">
        <v>0</v>
      </c>
      <c r="AC55" s="201">
        <v>10.96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22.47</v>
      </c>
      <c r="AJ55" s="201">
        <v>0</v>
      </c>
      <c r="AK55" s="201">
        <v>9.92</v>
      </c>
      <c r="AL55" s="201">
        <v>0</v>
      </c>
      <c r="AM55" s="201">
        <v>0</v>
      </c>
      <c r="AN55" s="201">
        <v>0</v>
      </c>
      <c r="AO55" s="201">
        <v>143.52000000000001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11.41</v>
      </c>
      <c r="K56" s="201">
        <v>85.03</v>
      </c>
      <c r="L56" s="201">
        <v>40.869999999999997</v>
      </c>
      <c r="M56" s="201">
        <v>0</v>
      </c>
      <c r="N56" s="201">
        <v>20.04</v>
      </c>
      <c r="O56" s="201">
        <v>25.38</v>
      </c>
      <c r="P56" s="201">
        <v>37.97</v>
      </c>
      <c r="Q56" s="201">
        <v>0.77</v>
      </c>
      <c r="R56" s="201">
        <v>5.24</v>
      </c>
      <c r="S56" s="201">
        <v>3.26</v>
      </c>
      <c r="T56" s="201">
        <v>0</v>
      </c>
      <c r="U56" s="201">
        <v>20.059999999999999</v>
      </c>
      <c r="V56" s="201">
        <v>3.62</v>
      </c>
      <c r="W56" s="201">
        <v>4.1399999999999997</v>
      </c>
      <c r="X56" s="201">
        <v>19.739999999999998</v>
      </c>
      <c r="Y56" s="201">
        <v>0</v>
      </c>
      <c r="Z56" s="201">
        <v>1.94</v>
      </c>
      <c r="AA56" s="201">
        <v>14.22</v>
      </c>
      <c r="AB56" s="201">
        <v>0</v>
      </c>
      <c r="AC56" s="201">
        <v>10.96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19.37</v>
      </c>
      <c r="AJ56" s="201">
        <v>0</v>
      </c>
      <c r="AK56" s="201">
        <v>9.92</v>
      </c>
      <c r="AL56" s="201">
        <v>0</v>
      </c>
      <c r="AM56" s="201">
        <v>0</v>
      </c>
      <c r="AN56" s="201">
        <v>0</v>
      </c>
      <c r="AO56" s="201">
        <v>143.52000000000001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11.41</v>
      </c>
      <c r="K57" s="201">
        <v>85.03</v>
      </c>
      <c r="L57" s="201">
        <v>43.54</v>
      </c>
      <c r="M57" s="201">
        <v>0</v>
      </c>
      <c r="N57" s="201">
        <v>20.02</v>
      </c>
      <c r="O57" s="201">
        <v>25.38</v>
      </c>
      <c r="P57" s="201">
        <v>37.97</v>
      </c>
      <c r="Q57" s="201">
        <v>0.77</v>
      </c>
      <c r="R57" s="201">
        <v>5.24</v>
      </c>
      <c r="S57" s="201">
        <v>3.26</v>
      </c>
      <c r="T57" s="201">
        <v>0</v>
      </c>
      <c r="U57" s="201">
        <v>20.059999999999999</v>
      </c>
      <c r="V57" s="201">
        <v>3.62</v>
      </c>
      <c r="W57" s="201">
        <v>4.1399999999999997</v>
      </c>
      <c r="X57" s="201">
        <v>19.739999999999998</v>
      </c>
      <c r="Y57" s="201">
        <v>0</v>
      </c>
      <c r="Z57" s="201">
        <v>1.94</v>
      </c>
      <c r="AA57" s="201">
        <v>14.22</v>
      </c>
      <c r="AB57" s="201">
        <v>0</v>
      </c>
      <c r="AC57" s="201">
        <v>10.96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19.37</v>
      </c>
      <c r="AJ57" s="201">
        <v>0</v>
      </c>
      <c r="AK57" s="201">
        <v>9.92</v>
      </c>
      <c r="AL57" s="201">
        <v>0</v>
      </c>
      <c r="AM57" s="201">
        <v>0</v>
      </c>
      <c r="AN57" s="201">
        <v>0</v>
      </c>
      <c r="AO57" s="201">
        <v>143.52000000000001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11.41</v>
      </c>
      <c r="K58" s="201">
        <v>85.03</v>
      </c>
      <c r="L58" s="201">
        <v>43.54</v>
      </c>
      <c r="M58" s="201">
        <v>0</v>
      </c>
      <c r="N58" s="201">
        <v>20.02</v>
      </c>
      <c r="O58" s="201">
        <v>25.38</v>
      </c>
      <c r="P58" s="201">
        <v>37.97</v>
      </c>
      <c r="Q58" s="201">
        <v>0.77</v>
      </c>
      <c r="R58" s="201">
        <v>5.24</v>
      </c>
      <c r="S58" s="201">
        <v>3.26</v>
      </c>
      <c r="T58" s="201">
        <v>0</v>
      </c>
      <c r="U58" s="201">
        <v>20.059999999999999</v>
      </c>
      <c r="V58" s="201">
        <v>3.62</v>
      </c>
      <c r="W58" s="201">
        <v>4.1399999999999997</v>
      </c>
      <c r="X58" s="201">
        <v>19.739999999999998</v>
      </c>
      <c r="Y58" s="201">
        <v>0</v>
      </c>
      <c r="Z58" s="201">
        <v>1.94</v>
      </c>
      <c r="AA58" s="201">
        <v>14.22</v>
      </c>
      <c r="AB58" s="201">
        <v>0</v>
      </c>
      <c r="AC58" s="201">
        <v>10.96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19.37</v>
      </c>
      <c r="AJ58" s="201">
        <v>0</v>
      </c>
      <c r="AK58" s="201">
        <v>9.92</v>
      </c>
      <c r="AL58" s="201">
        <v>0</v>
      </c>
      <c r="AM58" s="201">
        <v>0</v>
      </c>
      <c r="AN58" s="201">
        <v>0</v>
      </c>
      <c r="AO58" s="201">
        <v>143.52000000000001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11.41</v>
      </c>
      <c r="K59" s="201">
        <v>85.03</v>
      </c>
      <c r="L59" s="201">
        <v>43.54</v>
      </c>
      <c r="M59" s="201">
        <v>0</v>
      </c>
      <c r="N59" s="201">
        <v>20.010000000000002</v>
      </c>
      <c r="O59" s="201">
        <v>25.38</v>
      </c>
      <c r="P59" s="201">
        <v>37.99</v>
      </c>
      <c r="Q59" s="201">
        <v>0.77</v>
      </c>
      <c r="R59" s="201">
        <v>5.24</v>
      </c>
      <c r="S59" s="201">
        <v>3.26</v>
      </c>
      <c r="T59" s="201">
        <v>0</v>
      </c>
      <c r="U59" s="201">
        <v>10.199999999999999</v>
      </c>
      <c r="V59" s="201">
        <v>3.62</v>
      </c>
      <c r="W59" s="201">
        <v>4.1399999999999997</v>
      </c>
      <c r="X59" s="201">
        <v>19.739999999999998</v>
      </c>
      <c r="Y59" s="201">
        <v>0</v>
      </c>
      <c r="Z59" s="201">
        <v>22.79</v>
      </c>
      <c r="AA59" s="201">
        <v>14.22</v>
      </c>
      <c r="AB59" s="201">
        <v>0</v>
      </c>
      <c r="AC59" s="201">
        <v>10.96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19.37</v>
      </c>
      <c r="AJ59" s="201">
        <v>0</v>
      </c>
      <c r="AK59" s="201">
        <v>9.92</v>
      </c>
      <c r="AL59" s="201">
        <v>0</v>
      </c>
      <c r="AM59" s="201">
        <v>0</v>
      </c>
      <c r="AN59" s="201">
        <v>0</v>
      </c>
      <c r="AO59" s="201">
        <v>143.52000000000001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11.41</v>
      </c>
      <c r="K60" s="201">
        <v>85.03</v>
      </c>
      <c r="L60" s="201">
        <v>43.54</v>
      </c>
      <c r="M60" s="201">
        <v>0</v>
      </c>
      <c r="N60" s="201">
        <v>20.010000000000002</v>
      </c>
      <c r="O60" s="201">
        <v>25.38</v>
      </c>
      <c r="P60" s="201">
        <v>37.99</v>
      </c>
      <c r="Q60" s="201">
        <v>0.77</v>
      </c>
      <c r="R60" s="201">
        <v>5.24</v>
      </c>
      <c r="S60" s="201">
        <v>3.26</v>
      </c>
      <c r="T60" s="201">
        <v>0</v>
      </c>
      <c r="U60" s="201">
        <v>10.199999999999999</v>
      </c>
      <c r="V60" s="201">
        <v>3.62</v>
      </c>
      <c r="W60" s="201">
        <v>4.1399999999999997</v>
      </c>
      <c r="X60" s="201">
        <v>19.739999999999998</v>
      </c>
      <c r="Y60" s="201">
        <v>0</v>
      </c>
      <c r="Z60" s="201">
        <v>22.79</v>
      </c>
      <c r="AA60" s="201">
        <v>14.22</v>
      </c>
      <c r="AB60" s="201">
        <v>0</v>
      </c>
      <c r="AC60" s="201">
        <v>10.96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19.37</v>
      </c>
      <c r="AJ60" s="201">
        <v>0</v>
      </c>
      <c r="AK60" s="201">
        <v>9.92</v>
      </c>
      <c r="AL60" s="201">
        <v>0</v>
      </c>
      <c r="AM60" s="201">
        <v>0</v>
      </c>
      <c r="AN60" s="201">
        <v>0</v>
      </c>
      <c r="AO60" s="201">
        <v>143.52000000000001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11.41</v>
      </c>
      <c r="K61" s="201">
        <v>85.03</v>
      </c>
      <c r="L61" s="201">
        <v>43.54</v>
      </c>
      <c r="M61" s="201">
        <v>0</v>
      </c>
      <c r="N61" s="201">
        <v>20.010000000000002</v>
      </c>
      <c r="O61" s="201">
        <v>25.38</v>
      </c>
      <c r="P61" s="201">
        <v>38</v>
      </c>
      <c r="Q61" s="201">
        <v>0.77</v>
      </c>
      <c r="R61" s="201">
        <v>5.24</v>
      </c>
      <c r="S61" s="201">
        <v>3.26</v>
      </c>
      <c r="T61" s="201">
        <v>0</v>
      </c>
      <c r="U61" s="201">
        <v>10.210000000000001</v>
      </c>
      <c r="V61" s="201">
        <v>3.62</v>
      </c>
      <c r="W61" s="201">
        <v>4.1399999999999997</v>
      </c>
      <c r="X61" s="201">
        <v>19.739999999999998</v>
      </c>
      <c r="Y61" s="201">
        <v>0</v>
      </c>
      <c r="Z61" s="201">
        <v>22.79</v>
      </c>
      <c r="AA61" s="201">
        <v>14.22</v>
      </c>
      <c r="AB61" s="201">
        <v>0</v>
      </c>
      <c r="AC61" s="201">
        <v>10.96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19.37</v>
      </c>
      <c r="AJ61" s="201">
        <v>0</v>
      </c>
      <c r="AK61" s="201">
        <v>9.92</v>
      </c>
      <c r="AL61" s="201">
        <v>0</v>
      </c>
      <c r="AM61" s="201">
        <v>0</v>
      </c>
      <c r="AN61" s="201">
        <v>0</v>
      </c>
      <c r="AO61" s="201">
        <v>143.52000000000001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11.41</v>
      </c>
      <c r="K62" s="201">
        <v>85.03</v>
      </c>
      <c r="L62" s="201">
        <v>43.54</v>
      </c>
      <c r="M62" s="201">
        <v>0</v>
      </c>
      <c r="N62" s="201">
        <v>20.010000000000002</v>
      </c>
      <c r="O62" s="201">
        <v>25.38</v>
      </c>
      <c r="P62" s="201">
        <v>38</v>
      </c>
      <c r="Q62" s="201">
        <v>0.77</v>
      </c>
      <c r="R62" s="201">
        <v>5.24</v>
      </c>
      <c r="S62" s="201">
        <v>3.26</v>
      </c>
      <c r="T62" s="201">
        <v>0</v>
      </c>
      <c r="U62" s="201">
        <v>10.210000000000001</v>
      </c>
      <c r="V62" s="201">
        <v>3.62</v>
      </c>
      <c r="W62" s="201">
        <v>4.1399999999999997</v>
      </c>
      <c r="X62" s="201">
        <v>19.739999999999998</v>
      </c>
      <c r="Y62" s="201">
        <v>0</v>
      </c>
      <c r="Z62" s="201">
        <v>22.79</v>
      </c>
      <c r="AA62" s="201">
        <v>14.22</v>
      </c>
      <c r="AB62" s="201">
        <v>0</v>
      </c>
      <c r="AC62" s="201">
        <v>10.96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19.37</v>
      </c>
      <c r="AJ62" s="201">
        <v>0</v>
      </c>
      <c r="AK62" s="201">
        <v>9.92</v>
      </c>
      <c r="AL62" s="201">
        <v>0</v>
      </c>
      <c r="AM62" s="201">
        <v>0</v>
      </c>
      <c r="AN62" s="201">
        <v>0</v>
      </c>
      <c r="AO62" s="201">
        <v>143.52000000000001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11.41</v>
      </c>
      <c r="K63" s="201">
        <v>85.03</v>
      </c>
      <c r="L63" s="201">
        <v>43.54</v>
      </c>
      <c r="M63" s="201">
        <v>0</v>
      </c>
      <c r="N63" s="201">
        <v>1.06</v>
      </c>
      <c r="O63" s="201">
        <v>0</v>
      </c>
      <c r="P63" s="201">
        <v>2.17</v>
      </c>
      <c r="Q63" s="201">
        <v>0.77</v>
      </c>
      <c r="R63" s="201">
        <v>5.24</v>
      </c>
      <c r="S63" s="201">
        <v>3.26</v>
      </c>
      <c r="T63" s="201">
        <v>0</v>
      </c>
      <c r="U63" s="201">
        <v>10.210000000000001</v>
      </c>
      <c r="V63" s="201">
        <v>3.62</v>
      </c>
      <c r="W63" s="201">
        <v>4.1399999999999997</v>
      </c>
      <c r="X63" s="201">
        <v>19.739999999999998</v>
      </c>
      <c r="Y63" s="201">
        <v>0</v>
      </c>
      <c r="Z63" s="201">
        <v>22.79</v>
      </c>
      <c r="AA63" s="201">
        <v>14.22</v>
      </c>
      <c r="AB63" s="201">
        <v>0</v>
      </c>
      <c r="AC63" s="201">
        <v>10.96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19.37</v>
      </c>
      <c r="AJ63" s="201">
        <v>0</v>
      </c>
      <c r="AK63" s="201">
        <v>9.92</v>
      </c>
      <c r="AL63" s="201">
        <v>0</v>
      </c>
      <c r="AM63" s="201">
        <v>0</v>
      </c>
      <c r="AN63" s="201">
        <v>0</v>
      </c>
      <c r="AO63" s="201">
        <v>143.52000000000001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11.41</v>
      </c>
      <c r="K64" s="201">
        <v>85.03</v>
      </c>
      <c r="L64" s="201">
        <v>43.54</v>
      </c>
      <c r="M64" s="201">
        <v>0</v>
      </c>
      <c r="N64" s="201">
        <v>1.06</v>
      </c>
      <c r="O64" s="201">
        <v>0</v>
      </c>
      <c r="P64" s="201">
        <v>2.17</v>
      </c>
      <c r="Q64" s="201">
        <v>0.77</v>
      </c>
      <c r="R64" s="201">
        <v>5.24</v>
      </c>
      <c r="S64" s="201">
        <v>3.26</v>
      </c>
      <c r="T64" s="201">
        <v>0</v>
      </c>
      <c r="U64" s="201">
        <v>10.210000000000001</v>
      </c>
      <c r="V64" s="201">
        <v>3.62</v>
      </c>
      <c r="W64" s="201">
        <v>4.1399999999999997</v>
      </c>
      <c r="X64" s="201">
        <v>19.739999999999998</v>
      </c>
      <c r="Y64" s="201">
        <v>0</v>
      </c>
      <c r="Z64" s="201">
        <v>22.79</v>
      </c>
      <c r="AA64" s="201">
        <v>14.22</v>
      </c>
      <c r="AB64" s="201">
        <v>0</v>
      </c>
      <c r="AC64" s="201">
        <v>10.96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19.37</v>
      </c>
      <c r="AJ64" s="201">
        <v>0</v>
      </c>
      <c r="AK64" s="201">
        <v>9.92</v>
      </c>
      <c r="AL64" s="201">
        <v>0</v>
      </c>
      <c r="AM64" s="201">
        <v>0</v>
      </c>
      <c r="AN64" s="201">
        <v>0</v>
      </c>
      <c r="AO64" s="201">
        <v>143.52000000000001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11.41</v>
      </c>
      <c r="K65" s="201">
        <v>85.03</v>
      </c>
      <c r="L65" s="201">
        <v>43.54</v>
      </c>
      <c r="M65" s="201">
        <v>0</v>
      </c>
      <c r="N65" s="201">
        <v>1.06</v>
      </c>
      <c r="O65" s="201">
        <v>0</v>
      </c>
      <c r="P65" s="201">
        <v>2.17</v>
      </c>
      <c r="Q65" s="201">
        <v>0.77</v>
      </c>
      <c r="R65" s="201">
        <v>5.24</v>
      </c>
      <c r="S65" s="201">
        <v>3.26</v>
      </c>
      <c r="T65" s="201">
        <v>0</v>
      </c>
      <c r="U65" s="201">
        <v>10.210000000000001</v>
      </c>
      <c r="V65" s="201">
        <v>3.62</v>
      </c>
      <c r="W65" s="201">
        <v>4.1399999999999997</v>
      </c>
      <c r="X65" s="201">
        <v>19.739999999999998</v>
      </c>
      <c r="Y65" s="201">
        <v>0</v>
      </c>
      <c r="Z65" s="201">
        <v>22.79</v>
      </c>
      <c r="AA65" s="201">
        <v>14.22</v>
      </c>
      <c r="AB65" s="201">
        <v>0</v>
      </c>
      <c r="AC65" s="201">
        <v>10.96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19.37</v>
      </c>
      <c r="AJ65" s="201">
        <v>0</v>
      </c>
      <c r="AK65" s="201">
        <v>9.92</v>
      </c>
      <c r="AL65" s="201">
        <v>0</v>
      </c>
      <c r="AM65" s="201">
        <v>0</v>
      </c>
      <c r="AN65" s="201">
        <v>0</v>
      </c>
      <c r="AO65" s="201">
        <v>143.52000000000001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11.41</v>
      </c>
      <c r="K66" s="201">
        <v>85.03</v>
      </c>
      <c r="L66" s="201">
        <v>43.54</v>
      </c>
      <c r="M66" s="201">
        <v>0</v>
      </c>
      <c r="N66" s="201">
        <v>1.06</v>
      </c>
      <c r="O66" s="201">
        <v>0</v>
      </c>
      <c r="P66" s="201">
        <v>2.17</v>
      </c>
      <c r="Q66" s="201">
        <v>0.77</v>
      </c>
      <c r="R66" s="201">
        <v>5.24</v>
      </c>
      <c r="S66" s="201">
        <v>3.26</v>
      </c>
      <c r="T66" s="201">
        <v>0</v>
      </c>
      <c r="U66" s="201">
        <v>10.210000000000001</v>
      </c>
      <c r="V66" s="201">
        <v>3.62</v>
      </c>
      <c r="W66" s="201">
        <v>4.1399999999999997</v>
      </c>
      <c r="X66" s="201">
        <v>19.739999999999998</v>
      </c>
      <c r="Y66" s="201">
        <v>0</v>
      </c>
      <c r="Z66" s="201">
        <v>22.79</v>
      </c>
      <c r="AA66" s="201">
        <v>14.22</v>
      </c>
      <c r="AB66" s="201">
        <v>0</v>
      </c>
      <c r="AC66" s="201">
        <v>11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19.37</v>
      </c>
      <c r="AJ66" s="201">
        <v>0</v>
      </c>
      <c r="AK66" s="201">
        <v>9.92</v>
      </c>
      <c r="AL66" s="201">
        <v>0</v>
      </c>
      <c r="AM66" s="201">
        <v>0</v>
      </c>
      <c r="AN66" s="201">
        <v>0</v>
      </c>
      <c r="AO66" s="201">
        <v>143.52000000000001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11.41</v>
      </c>
      <c r="K67" s="201">
        <v>85.03</v>
      </c>
      <c r="L67" s="201">
        <v>43.54</v>
      </c>
      <c r="M67" s="201">
        <v>0</v>
      </c>
      <c r="N67" s="201">
        <v>1.06</v>
      </c>
      <c r="O67" s="201">
        <v>1.75</v>
      </c>
      <c r="P67" s="201">
        <v>2.17</v>
      </c>
      <c r="Q67" s="201">
        <v>0.77</v>
      </c>
      <c r="R67" s="201">
        <v>4.08</v>
      </c>
      <c r="S67" s="201">
        <v>3.26</v>
      </c>
      <c r="T67" s="201">
        <v>0</v>
      </c>
      <c r="U67" s="201">
        <v>10.210000000000001</v>
      </c>
      <c r="V67" s="201">
        <v>3.62</v>
      </c>
      <c r="W67" s="201">
        <v>4.0199999999999996</v>
      </c>
      <c r="X67" s="201">
        <v>23.61</v>
      </c>
      <c r="Y67" s="201">
        <v>0</v>
      </c>
      <c r="Z67" s="201">
        <v>22.79</v>
      </c>
      <c r="AA67" s="201">
        <v>14.22</v>
      </c>
      <c r="AB67" s="201">
        <v>0</v>
      </c>
      <c r="AC67" s="201">
        <v>11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19.37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143.52000000000001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11.41</v>
      </c>
      <c r="K68" s="201">
        <v>85.03</v>
      </c>
      <c r="L68" s="201">
        <v>43.54</v>
      </c>
      <c r="M68" s="201">
        <v>0</v>
      </c>
      <c r="N68" s="201">
        <v>1.06</v>
      </c>
      <c r="O68" s="201">
        <v>1.75</v>
      </c>
      <c r="P68" s="201">
        <v>2.17</v>
      </c>
      <c r="Q68" s="201">
        <v>0.77</v>
      </c>
      <c r="R68" s="201">
        <v>3</v>
      </c>
      <c r="S68" s="201">
        <v>3.26</v>
      </c>
      <c r="T68" s="201">
        <v>0</v>
      </c>
      <c r="U68" s="201">
        <v>10.210000000000001</v>
      </c>
      <c r="V68" s="201">
        <v>3.62</v>
      </c>
      <c r="W68" s="201">
        <v>4.0199999999999996</v>
      </c>
      <c r="X68" s="201">
        <v>23.61</v>
      </c>
      <c r="Y68" s="201">
        <v>0</v>
      </c>
      <c r="Z68" s="201">
        <v>22.79</v>
      </c>
      <c r="AA68" s="201">
        <v>14.22</v>
      </c>
      <c r="AB68" s="201">
        <v>0</v>
      </c>
      <c r="AC68" s="201">
        <v>11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19.37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143.52000000000001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11.41</v>
      </c>
      <c r="K69" s="201">
        <v>85.03</v>
      </c>
      <c r="L69" s="201">
        <v>43.62</v>
      </c>
      <c r="M69" s="201">
        <v>0</v>
      </c>
      <c r="N69" s="201">
        <v>1.06</v>
      </c>
      <c r="O69" s="201">
        <v>1.76</v>
      </c>
      <c r="P69" s="201">
        <v>2.17</v>
      </c>
      <c r="Q69" s="201">
        <v>0.77</v>
      </c>
      <c r="R69" s="201">
        <v>3</v>
      </c>
      <c r="S69" s="201">
        <v>3.26</v>
      </c>
      <c r="T69" s="201">
        <v>0</v>
      </c>
      <c r="U69" s="201">
        <v>10.210000000000001</v>
      </c>
      <c r="V69" s="201">
        <v>3.62</v>
      </c>
      <c r="W69" s="201">
        <v>4.0199999999999996</v>
      </c>
      <c r="X69" s="201">
        <v>23.61</v>
      </c>
      <c r="Y69" s="201">
        <v>0</v>
      </c>
      <c r="Z69" s="201">
        <v>22.58</v>
      </c>
      <c r="AA69" s="201">
        <v>14.05</v>
      </c>
      <c r="AB69" s="201">
        <v>0</v>
      </c>
      <c r="AC69" s="201">
        <v>11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19.37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143.52000000000001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11.41</v>
      </c>
      <c r="K70" s="201">
        <v>85.03</v>
      </c>
      <c r="L70" s="201">
        <v>43.62</v>
      </c>
      <c r="M70" s="201">
        <v>0</v>
      </c>
      <c r="N70" s="201">
        <v>1.05</v>
      </c>
      <c r="O70" s="201">
        <v>1.76</v>
      </c>
      <c r="P70" s="201">
        <v>2.17</v>
      </c>
      <c r="Q70" s="201">
        <v>0.77</v>
      </c>
      <c r="R70" s="201">
        <v>3</v>
      </c>
      <c r="S70" s="201">
        <v>3.26</v>
      </c>
      <c r="T70" s="201">
        <v>0</v>
      </c>
      <c r="U70" s="201">
        <v>10.210000000000001</v>
      </c>
      <c r="V70" s="201">
        <v>3.62</v>
      </c>
      <c r="W70" s="201">
        <v>4.0199999999999996</v>
      </c>
      <c r="X70" s="201">
        <v>23.61</v>
      </c>
      <c r="Y70" s="201">
        <v>0</v>
      </c>
      <c r="Z70" s="201">
        <v>22.58</v>
      </c>
      <c r="AA70" s="201">
        <v>14.05</v>
      </c>
      <c r="AB70" s="201">
        <v>0</v>
      </c>
      <c r="AC70" s="201">
        <v>11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19.37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143.52000000000001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11.41</v>
      </c>
      <c r="K71" s="201">
        <v>85.03</v>
      </c>
      <c r="L71" s="201">
        <v>43.62</v>
      </c>
      <c r="M71" s="201">
        <v>0</v>
      </c>
      <c r="N71" s="201">
        <v>1.06</v>
      </c>
      <c r="O71" s="201">
        <v>1.76</v>
      </c>
      <c r="P71" s="201">
        <v>2.17</v>
      </c>
      <c r="Q71" s="201">
        <v>0.77</v>
      </c>
      <c r="R71" s="201">
        <v>3</v>
      </c>
      <c r="S71" s="201">
        <v>3.26</v>
      </c>
      <c r="T71" s="201">
        <v>0</v>
      </c>
      <c r="U71" s="201">
        <v>10.210000000000001</v>
      </c>
      <c r="V71" s="201">
        <v>3.62</v>
      </c>
      <c r="W71" s="201">
        <v>4.0199999999999996</v>
      </c>
      <c r="X71" s="201">
        <v>23.61</v>
      </c>
      <c r="Y71" s="201">
        <v>0</v>
      </c>
      <c r="Z71" s="201">
        <v>22.58</v>
      </c>
      <c r="AA71" s="201">
        <v>14.05</v>
      </c>
      <c r="AB71" s="201">
        <v>0</v>
      </c>
      <c r="AC71" s="201">
        <v>11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19.37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143.52000000000001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11.41</v>
      </c>
      <c r="K72" s="201">
        <v>85.03</v>
      </c>
      <c r="L72" s="201">
        <v>43.62</v>
      </c>
      <c r="M72" s="201">
        <v>0</v>
      </c>
      <c r="N72" s="201">
        <v>1.06</v>
      </c>
      <c r="O72" s="201">
        <v>1.76</v>
      </c>
      <c r="P72" s="201">
        <v>2.17</v>
      </c>
      <c r="Q72" s="201">
        <v>0.77</v>
      </c>
      <c r="R72" s="201">
        <v>3</v>
      </c>
      <c r="S72" s="201">
        <v>3.26</v>
      </c>
      <c r="T72" s="201">
        <v>0</v>
      </c>
      <c r="U72" s="201">
        <v>10.210000000000001</v>
      </c>
      <c r="V72" s="201">
        <v>3.62</v>
      </c>
      <c r="W72" s="201">
        <v>4.0199999999999996</v>
      </c>
      <c r="X72" s="201">
        <v>23.61</v>
      </c>
      <c r="Y72" s="201">
        <v>0</v>
      </c>
      <c r="Z72" s="201">
        <v>22.58</v>
      </c>
      <c r="AA72" s="201">
        <v>14.05</v>
      </c>
      <c r="AB72" s="201">
        <v>0</v>
      </c>
      <c r="AC72" s="201">
        <v>11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19.37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143.52000000000001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11.41</v>
      </c>
      <c r="K73" s="201">
        <v>85.03</v>
      </c>
      <c r="L73" s="201">
        <v>43.62</v>
      </c>
      <c r="M73" s="201">
        <v>0</v>
      </c>
      <c r="N73" s="201">
        <v>1.06</v>
      </c>
      <c r="O73" s="201">
        <v>1.76</v>
      </c>
      <c r="P73" s="201">
        <v>2.17</v>
      </c>
      <c r="Q73" s="201">
        <v>0.77</v>
      </c>
      <c r="R73" s="201">
        <v>3</v>
      </c>
      <c r="S73" s="201">
        <v>3.26</v>
      </c>
      <c r="T73" s="201">
        <v>0</v>
      </c>
      <c r="U73" s="201">
        <v>10.210000000000001</v>
      </c>
      <c r="V73" s="201">
        <v>3.62</v>
      </c>
      <c r="W73" s="201">
        <v>4.0199999999999996</v>
      </c>
      <c r="X73" s="201">
        <v>23.61</v>
      </c>
      <c r="Y73" s="201">
        <v>0</v>
      </c>
      <c r="Z73" s="201">
        <v>22.58</v>
      </c>
      <c r="AA73" s="201">
        <v>14.05</v>
      </c>
      <c r="AB73" s="201">
        <v>0</v>
      </c>
      <c r="AC73" s="201">
        <v>11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19.37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143.52000000000001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11.41</v>
      </c>
      <c r="K74" s="201">
        <v>85.03</v>
      </c>
      <c r="L74" s="201">
        <v>43.62</v>
      </c>
      <c r="M74" s="201">
        <v>0</v>
      </c>
      <c r="N74" s="201">
        <v>1.06</v>
      </c>
      <c r="O74" s="201">
        <v>1.76</v>
      </c>
      <c r="P74" s="201">
        <v>2.17</v>
      </c>
      <c r="Q74" s="201">
        <v>0.77</v>
      </c>
      <c r="R74" s="201">
        <v>3</v>
      </c>
      <c r="S74" s="201">
        <v>3.26</v>
      </c>
      <c r="T74" s="201">
        <v>0</v>
      </c>
      <c r="U74" s="201">
        <v>10.210000000000001</v>
      </c>
      <c r="V74" s="201">
        <v>3.62</v>
      </c>
      <c r="W74" s="201">
        <v>4.0199999999999996</v>
      </c>
      <c r="X74" s="201">
        <v>23.61</v>
      </c>
      <c r="Y74" s="201">
        <v>0</v>
      </c>
      <c r="Z74" s="201">
        <v>22.58</v>
      </c>
      <c r="AA74" s="201">
        <v>14.05</v>
      </c>
      <c r="AB74" s="201">
        <v>0</v>
      </c>
      <c r="AC74" s="201">
        <v>10.96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19.37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143.52000000000001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11.41</v>
      </c>
      <c r="K75" s="201">
        <v>85.03</v>
      </c>
      <c r="L75" s="201">
        <v>43.62</v>
      </c>
      <c r="M75" s="201">
        <v>0</v>
      </c>
      <c r="N75" s="201">
        <v>1.06</v>
      </c>
      <c r="O75" s="201">
        <v>1.76</v>
      </c>
      <c r="P75" s="201">
        <v>1.52</v>
      </c>
      <c r="Q75" s="201">
        <v>0.84</v>
      </c>
      <c r="R75" s="201">
        <v>5.28</v>
      </c>
      <c r="S75" s="201">
        <v>3.38</v>
      </c>
      <c r="T75" s="201">
        <v>0</v>
      </c>
      <c r="U75" s="201">
        <v>10.210000000000001</v>
      </c>
      <c r="V75" s="201">
        <v>3.62</v>
      </c>
      <c r="W75" s="201">
        <v>0.31</v>
      </c>
      <c r="X75" s="201">
        <v>1.33</v>
      </c>
      <c r="Y75" s="201">
        <v>0</v>
      </c>
      <c r="Z75" s="201">
        <v>4.8</v>
      </c>
      <c r="AA75" s="201">
        <v>5.88</v>
      </c>
      <c r="AB75" s="201">
        <v>0</v>
      </c>
      <c r="AC75" s="201">
        <v>3.86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9.3699999999999992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146.63999999999999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11.41</v>
      </c>
      <c r="K76" s="201">
        <v>85.03</v>
      </c>
      <c r="L76" s="201">
        <v>43.62</v>
      </c>
      <c r="M76" s="201">
        <v>0</v>
      </c>
      <c r="N76" s="201">
        <v>1.06</v>
      </c>
      <c r="O76" s="201">
        <v>1.76</v>
      </c>
      <c r="P76" s="201">
        <v>1.96</v>
      </c>
      <c r="Q76" s="201">
        <v>0.84</v>
      </c>
      <c r="R76" s="201">
        <v>5.98</v>
      </c>
      <c r="S76" s="201">
        <v>3.38</v>
      </c>
      <c r="T76" s="201">
        <v>0</v>
      </c>
      <c r="U76" s="201">
        <v>10.210000000000001</v>
      </c>
      <c r="V76" s="201">
        <v>3.62</v>
      </c>
      <c r="W76" s="201">
        <v>0.31</v>
      </c>
      <c r="X76" s="201">
        <v>1.33</v>
      </c>
      <c r="Y76" s="201">
        <v>0</v>
      </c>
      <c r="Z76" s="201">
        <v>4.8</v>
      </c>
      <c r="AA76" s="201">
        <v>5.88</v>
      </c>
      <c r="AB76" s="201">
        <v>0</v>
      </c>
      <c r="AC76" s="201">
        <v>5.94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9.3699999999999992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146.63999999999999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11.41</v>
      </c>
      <c r="K77" s="201">
        <v>85.03</v>
      </c>
      <c r="L77" s="201">
        <v>43.62</v>
      </c>
      <c r="M77" s="201">
        <v>0</v>
      </c>
      <c r="N77" s="201">
        <v>1.06</v>
      </c>
      <c r="O77" s="201">
        <v>1.76</v>
      </c>
      <c r="P77" s="201">
        <v>1.96</v>
      </c>
      <c r="Q77" s="201">
        <v>0.84</v>
      </c>
      <c r="R77" s="201">
        <v>5.56</v>
      </c>
      <c r="S77" s="201">
        <v>3.81</v>
      </c>
      <c r="T77" s="201">
        <v>0</v>
      </c>
      <c r="U77" s="201">
        <v>10.210000000000001</v>
      </c>
      <c r="V77" s="201">
        <v>3.62</v>
      </c>
      <c r="W77" s="201">
        <v>0.31</v>
      </c>
      <c r="X77" s="201">
        <v>2.38</v>
      </c>
      <c r="Y77" s="201">
        <v>0</v>
      </c>
      <c r="Z77" s="201">
        <v>1.45</v>
      </c>
      <c r="AA77" s="201">
        <v>1.75</v>
      </c>
      <c r="AB77" s="201">
        <v>0</v>
      </c>
      <c r="AC77" s="201">
        <v>3.86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9.3699999999999992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146.63999999999999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11.41</v>
      </c>
      <c r="K78" s="201">
        <v>85.03</v>
      </c>
      <c r="L78" s="201">
        <v>43.62</v>
      </c>
      <c r="M78" s="201">
        <v>0</v>
      </c>
      <c r="N78" s="201">
        <v>1.06</v>
      </c>
      <c r="O78" s="201">
        <v>1.76</v>
      </c>
      <c r="P78" s="201">
        <v>1.96</v>
      </c>
      <c r="Q78" s="201">
        <v>0.84</v>
      </c>
      <c r="R78" s="201">
        <v>5.56</v>
      </c>
      <c r="S78" s="201">
        <v>3.81</v>
      </c>
      <c r="T78" s="201">
        <v>0</v>
      </c>
      <c r="U78" s="201">
        <v>10.210000000000001</v>
      </c>
      <c r="V78" s="201">
        <v>3.62</v>
      </c>
      <c r="W78" s="201">
        <v>0.31</v>
      </c>
      <c r="X78" s="201">
        <v>2.38</v>
      </c>
      <c r="Y78" s="201">
        <v>0</v>
      </c>
      <c r="Z78" s="201">
        <v>1.45</v>
      </c>
      <c r="AA78" s="201">
        <v>1.75</v>
      </c>
      <c r="AB78" s="201">
        <v>0</v>
      </c>
      <c r="AC78" s="201">
        <v>3.86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10.34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146.63999999999999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11.41</v>
      </c>
      <c r="K79" s="201">
        <v>87.82</v>
      </c>
      <c r="L79" s="201">
        <v>43.67</v>
      </c>
      <c r="M79" s="201">
        <v>0</v>
      </c>
      <c r="N79" s="201">
        <v>1.06</v>
      </c>
      <c r="O79" s="201">
        <v>1.76</v>
      </c>
      <c r="P79" s="201">
        <v>2.06</v>
      </c>
      <c r="Q79" s="201">
        <v>0.84</v>
      </c>
      <c r="R79" s="201">
        <v>7.88</v>
      </c>
      <c r="S79" s="201">
        <v>4.7699999999999996</v>
      </c>
      <c r="T79" s="201">
        <v>0</v>
      </c>
      <c r="U79" s="201">
        <v>10.210000000000001</v>
      </c>
      <c r="V79" s="201">
        <v>3.62</v>
      </c>
      <c r="W79" s="201">
        <v>4.0199999999999996</v>
      </c>
      <c r="X79" s="201">
        <v>23.61</v>
      </c>
      <c r="Y79" s="201">
        <v>0</v>
      </c>
      <c r="Z79" s="201">
        <v>18.73</v>
      </c>
      <c r="AA79" s="201">
        <v>13.14</v>
      </c>
      <c r="AB79" s="201">
        <v>0</v>
      </c>
      <c r="AC79" s="201">
        <v>11.1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19.37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146.63999999999999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11.41</v>
      </c>
      <c r="K80" s="201">
        <v>87.82</v>
      </c>
      <c r="L80" s="201">
        <v>43.67</v>
      </c>
      <c r="M80" s="201">
        <v>0</v>
      </c>
      <c r="N80" s="201">
        <v>1.06</v>
      </c>
      <c r="O80" s="201">
        <v>1.76</v>
      </c>
      <c r="P80" s="201">
        <v>2.06</v>
      </c>
      <c r="Q80" s="201">
        <v>0.84</v>
      </c>
      <c r="R80" s="201">
        <v>7.88</v>
      </c>
      <c r="S80" s="201">
        <v>4.7699999999999996</v>
      </c>
      <c r="T80" s="201">
        <v>0</v>
      </c>
      <c r="U80" s="201">
        <v>10.210000000000001</v>
      </c>
      <c r="V80" s="201">
        <v>3.62</v>
      </c>
      <c r="W80" s="201">
        <v>4.0199999999999996</v>
      </c>
      <c r="X80" s="201">
        <v>23.61</v>
      </c>
      <c r="Y80" s="201">
        <v>0</v>
      </c>
      <c r="Z80" s="201">
        <v>18.73</v>
      </c>
      <c r="AA80" s="201">
        <v>13.14</v>
      </c>
      <c r="AB80" s="201">
        <v>0</v>
      </c>
      <c r="AC80" s="201">
        <v>11.1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19.37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146.63999999999999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11.41</v>
      </c>
      <c r="K81" s="201">
        <v>94.93</v>
      </c>
      <c r="L81" s="201">
        <v>44.04</v>
      </c>
      <c r="M81" s="201">
        <v>0</v>
      </c>
      <c r="N81" s="201">
        <v>1.06</v>
      </c>
      <c r="O81" s="201">
        <v>1.76</v>
      </c>
      <c r="P81" s="201">
        <v>2.06</v>
      </c>
      <c r="Q81" s="201">
        <v>0.84</v>
      </c>
      <c r="R81" s="201">
        <v>7.87</v>
      </c>
      <c r="S81" s="201">
        <v>4.7699999999999996</v>
      </c>
      <c r="T81" s="201">
        <v>0</v>
      </c>
      <c r="U81" s="201">
        <v>10.210000000000001</v>
      </c>
      <c r="V81" s="201">
        <v>3.62</v>
      </c>
      <c r="W81" s="201">
        <v>4.01</v>
      </c>
      <c r="X81" s="201">
        <v>23.61</v>
      </c>
      <c r="Y81" s="201">
        <v>0</v>
      </c>
      <c r="Z81" s="201">
        <v>18.93</v>
      </c>
      <c r="AA81" s="201">
        <v>13.26</v>
      </c>
      <c r="AB81" s="201">
        <v>0</v>
      </c>
      <c r="AC81" s="201">
        <v>4.28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19.37</v>
      </c>
      <c r="AJ81" s="201">
        <v>0</v>
      </c>
      <c r="AK81" s="201">
        <v>51.48</v>
      </c>
      <c r="AL81" s="201">
        <v>0</v>
      </c>
      <c r="AM81" s="201">
        <v>0</v>
      </c>
      <c r="AN81" s="201">
        <v>0</v>
      </c>
      <c r="AO81" s="201">
        <v>146.63999999999999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11.41</v>
      </c>
      <c r="K82" s="201">
        <v>87.82</v>
      </c>
      <c r="L82" s="201">
        <v>44.04</v>
      </c>
      <c r="M82" s="201">
        <v>0</v>
      </c>
      <c r="N82" s="201">
        <v>1.06</v>
      </c>
      <c r="O82" s="201">
        <v>1.76</v>
      </c>
      <c r="P82" s="201">
        <v>2.06</v>
      </c>
      <c r="Q82" s="201">
        <v>0.84</v>
      </c>
      <c r="R82" s="201">
        <v>7.87</v>
      </c>
      <c r="S82" s="201">
        <v>4.7699999999999996</v>
      </c>
      <c r="T82" s="201">
        <v>0</v>
      </c>
      <c r="U82" s="201">
        <v>10.210000000000001</v>
      </c>
      <c r="V82" s="201">
        <v>3.62</v>
      </c>
      <c r="W82" s="201">
        <v>4.01</v>
      </c>
      <c r="X82" s="201">
        <v>23.61</v>
      </c>
      <c r="Y82" s="201">
        <v>0</v>
      </c>
      <c r="Z82" s="201">
        <v>18.93</v>
      </c>
      <c r="AA82" s="201">
        <v>13.26</v>
      </c>
      <c r="AB82" s="201">
        <v>0</v>
      </c>
      <c r="AC82" s="201">
        <v>11.1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19.37</v>
      </c>
      <c r="AJ82" s="201">
        <v>0</v>
      </c>
      <c r="AK82" s="201">
        <v>51.48</v>
      </c>
      <c r="AL82" s="201">
        <v>0</v>
      </c>
      <c r="AM82" s="201">
        <v>0</v>
      </c>
      <c r="AN82" s="201">
        <v>0</v>
      </c>
      <c r="AO82" s="201">
        <v>146.63999999999999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11.41</v>
      </c>
      <c r="K83" s="201">
        <v>71.39</v>
      </c>
      <c r="L83" s="201">
        <v>43.99</v>
      </c>
      <c r="M83" s="201">
        <v>0</v>
      </c>
      <c r="N83" s="201">
        <v>1.06</v>
      </c>
      <c r="O83" s="201">
        <v>1.76</v>
      </c>
      <c r="P83" s="201">
        <v>2.06</v>
      </c>
      <c r="Q83" s="201">
        <v>0.84</v>
      </c>
      <c r="R83" s="201">
        <v>7.87</v>
      </c>
      <c r="S83" s="201">
        <v>4.7699999999999996</v>
      </c>
      <c r="T83" s="201">
        <v>0</v>
      </c>
      <c r="U83" s="201">
        <v>8.51</v>
      </c>
      <c r="V83" s="201">
        <v>3.62</v>
      </c>
      <c r="W83" s="201">
        <v>4.01</v>
      </c>
      <c r="X83" s="201">
        <v>23.61</v>
      </c>
      <c r="Y83" s="201">
        <v>0</v>
      </c>
      <c r="Z83" s="201">
        <v>18.93</v>
      </c>
      <c r="AA83" s="201">
        <v>13.26</v>
      </c>
      <c r="AB83" s="201">
        <v>0</v>
      </c>
      <c r="AC83" s="201">
        <v>3.86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9.3699999999999992</v>
      </c>
      <c r="AJ83" s="201">
        <v>0</v>
      </c>
      <c r="AK83" s="201">
        <v>51.48</v>
      </c>
      <c r="AL83" s="201">
        <v>0</v>
      </c>
      <c r="AM83" s="201">
        <v>0</v>
      </c>
      <c r="AN83" s="201">
        <v>0</v>
      </c>
      <c r="AO83" s="201">
        <v>146.63999999999999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11.41</v>
      </c>
      <c r="K84" s="201">
        <v>85.75</v>
      </c>
      <c r="L84" s="201">
        <v>43.99</v>
      </c>
      <c r="M84" s="201">
        <v>0</v>
      </c>
      <c r="N84" s="201">
        <v>1.06</v>
      </c>
      <c r="O84" s="201">
        <v>1.76</v>
      </c>
      <c r="P84" s="201">
        <v>2.06</v>
      </c>
      <c r="Q84" s="201">
        <v>0.84</v>
      </c>
      <c r="R84" s="201">
        <v>7.87</v>
      </c>
      <c r="S84" s="201">
        <v>4.7699999999999996</v>
      </c>
      <c r="T84" s="201">
        <v>0</v>
      </c>
      <c r="U84" s="201">
        <v>8.51</v>
      </c>
      <c r="V84" s="201">
        <v>3.62</v>
      </c>
      <c r="W84" s="201">
        <v>4.01</v>
      </c>
      <c r="X84" s="201">
        <v>23.61</v>
      </c>
      <c r="Y84" s="201">
        <v>0</v>
      </c>
      <c r="Z84" s="201">
        <v>18.93</v>
      </c>
      <c r="AA84" s="201">
        <v>13.26</v>
      </c>
      <c r="AB84" s="201">
        <v>0</v>
      </c>
      <c r="AC84" s="201">
        <v>3.86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9.3699999999999992</v>
      </c>
      <c r="AJ84" s="201">
        <v>0</v>
      </c>
      <c r="AK84" s="201">
        <v>51.48</v>
      </c>
      <c r="AL84" s="201">
        <v>0</v>
      </c>
      <c r="AM84" s="201">
        <v>0</v>
      </c>
      <c r="AN84" s="201">
        <v>0</v>
      </c>
      <c r="AO84" s="201">
        <v>146.63999999999999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11.41</v>
      </c>
      <c r="K85" s="201">
        <v>85.72</v>
      </c>
      <c r="L85" s="201">
        <v>43.99</v>
      </c>
      <c r="M85" s="201">
        <v>0</v>
      </c>
      <c r="N85" s="201">
        <v>1.06</v>
      </c>
      <c r="O85" s="201">
        <v>1.76</v>
      </c>
      <c r="P85" s="201">
        <v>2.0499999999999998</v>
      </c>
      <c r="Q85" s="201">
        <v>0.84</v>
      </c>
      <c r="R85" s="201">
        <v>7.87</v>
      </c>
      <c r="S85" s="201">
        <v>4.7699999999999996</v>
      </c>
      <c r="T85" s="201">
        <v>0</v>
      </c>
      <c r="U85" s="201">
        <v>8.51</v>
      </c>
      <c r="V85" s="201">
        <v>3.62</v>
      </c>
      <c r="W85" s="201">
        <v>4.01</v>
      </c>
      <c r="X85" s="201">
        <v>23.61</v>
      </c>
      <c r="Y85" s="201">
        <v>0</v>
      </c>
      <c r="Z85" s="201">
        <v>18.93</v>
      </c>
      <c r="AA85" s="201">
        <v>13.26</v>
      </c>
      <c r="AB85" s="201">
        <v>0</v>
      </c>
      <c r="AC85" s="201">
        <v>3.86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9.3699999999999992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146.63999999999999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11.41</v>
      </c>
      <c r="K86" s="201">
        <v>85.71</v>
      </c>
      <c r="L86" s="201">
        <v>43.99</v>
      </c>
      <c r="M86" s="201">
        <v>0</v>
      </c>
      <c r="N86" s="201">
        <v>1.06</v>
      </c>
      <c r="O86" s="201">
        <v>1.76</v>
      </c>
      <c r="P86" s="201">
        <v>2.0499999999999998</v>
      </c>
      <c r="Q86" s="201">
        <v>0.84</v>
      </c>
      <c r="R86" s="201">
        <v>7.87</v>
      </c>
      <c r="S86" s="201">
        <v>4.7699999999999996</v>
      </c>
      <c r="T86" s="201">
        <v>0</v>
      </c>
      <c r="U86" s="201">
        <v>8.51</v>
      </c>
      <c r="V86" s="201">
        <v>3.62</v>
      </c>
      <c r="W86" s="201">
        <v>4.01</v>
      </c>
      <c r="X86" s="201">
        <v>23.61</v>
      </c>
      <c r="Y86" s="201">
        <v>0</v>
      </c>
      <c r="Z86" s="201">
        <v>18.93</v>
      </c>
      <c r="AA86" s="201">
        <v>13.26</v>
      </c>
      <c r="AB86" s="201">
        <v>0</v>
      </c>
      <c r="AC86" s="201">
        <v>11.1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19.37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146.63999999999999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11.41</v>
      </c>
      <c r="K87" s="201">
        <v>85.03</v>
      </c>
      <c r="L87" s="201">
        <v>43.99</v>
      </c>
      <c r="M87" s="201">
        <v>0</v>
      </c>
      <c r="N87" s="201">
        <v>1.06</v>
      </c>
      <c r="O87" s="201">
        <v>1.76</v>
      </c>
      <c r="P87" s="201">
        <v>2.0499999999999998</v>
      </c>
      <c r="Q87" s="201">
        <v>0.84</v>
      </c>
      <c r="R87" s="201">
        <v>7.87</v>
      </c>
      <c r="S87" s="201">
        <v>4.7699999999999996</v>
      </c>
      <c r="T87" s="201">
        <v>0</v>
      </c>
      <c r="U87" s="201">
        <v>8.51</v>
      </c>
      <c r="V87" s="201">
        <v>3.62</v>
      </c>
      <c r="W87" s="201">
        <v>4.01</v>
      </c>
      <c r="X87" s="201">
        <v>23.61</v>
      </c>
      <c r="Y87" s="201">
        <v>0</v>
      </c>
      <c r="Z87" s="201">
        <v>18.93</v>
      </c>
      <c r="AA87" s="201">
        <v>13.26</v>
      </c>
      <c r="AB87" s="201">
        <v>0</v>
      </c>
      <c r="AC87" s="201">
        <v>11.1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19.37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146.63999999999999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11.41</v>
      </c>
      <c r="K88" s="201">
        <v>85.03</v>
      </c>
      <c r="L88" s="201">
        <v>43.99</v>
      </c>
      <c r="M88" s="201">
        <v>0</v>
      </c>
      <c r="N88" s="201">
        <v>1.06</v>
      </c>
      <c r="O88" s="201">
        <v>1.76</v>
      </c>
      <c r="P88" s="201">
        <v>2.0499999999999998</v>
      </c>
      <c r="Q88" s="201">
        <v>0.84</v>
      </c>
      <c r="R88" s="201">
        <v>7.87</v>
      </c>
      <c r="S88" s="201">
        <v>4.7699999999999996</v>
      </c>
      <c r="T88" s="201">
        <v>0</v>
      </c>
      <c r="U88" s="201">
        <v>8.51</v>
      </c>
      <c r="V88" s="201">
        <v>3.62</v>
      </c>
      <c r="W88" s="201">
        <v>4.01</v>
      </c>
      <c r="X88" s="201">
        <v>23.61</v>
      </c>
      <c r="Y88" s="201">
        <v>0</v>
      </c>
      <c r="Z88" s="201">
        <v>18.93</v>
      </c>
      <c r="AA88" s="201">
        <v>13.26</v>
      </c>
      <c r="AB88" s="201">
        <v>0</v>
      </c>
      <c r="AC88" s="201">
        <v>10.97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19.37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146.63999999999999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11.41</v>
      </c>
      <c r="K89" s="201">
        <v>85.03</v>
      </c>
      <c r="L89" s="201">
        <v>43.99</v>
      </c>
      <c r="M89" s="201">
        <v>0</v>
      </c>
      <c r="N89" s="201">
        <v>1.06</v>
      </c>
      <c r="O89" s="201">
        <v>1.76</v>
      </c>
      <c r="P89" s="201">
        <v>2.0499999999999998</v>
      </c>
      <c r="Q89" s="201">
        <v>0.84</v>
      </c>
      <c r="R89" s="201">
        <v>7.87</v>
      </c>
      <c r="S89" s="201">
        <v>4.7699999999999996</v>
      </c>
      <c r="T89" s="201">
        <v>0</v>
      </c>
      <c r="U89" s="201">
        <v>8.51</v>
      </c>
      <c r="V89" s="201">
        <v>3.62</v>
      </c>
      <c r="W89" s="201">
        <v>4.01</v>
      </c>
      <c r="X89" s="201">
        <v>24.58</v>
      </c>
      <c r="Y89" s="201">
        <v>0</v>
      </c>
      <c r="Z89" s="201">
        <v>18.93</v>
      </c>
      <c r="AA89" s="201">
        <v>13.26</v>
      </c>
      <c r="AB89" s="201">
        <v>0</v>
      </c>
      <c r="AC89" s="201">
        <v>10.97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19.37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146.63999999999999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11.41</v>
      </c>
      <c r="K90" s="201">
        <v>85.03</v>
      </c>
      <c r="L90" s="201">
        <v>43.99</v>
      </c>
      <c r="M90" s="201">
        <v>0</v>
      </c>
      <c r="N90" s="201">
        <v>1.06</v>
      </c>
      <c r="O90" s="201">
        <v>1.76</v>
      </c>
      <c r="P90" s="201">
        <v>2.0499999999999998</v>
      </c>
      <c r="Q90" s="201">
        <v>0.84</v>
      </c>
      <c r="R90" s="201">
        <v>7.87</v>
      </c>
      <c r="S90" s="201">
        <v>4.7699999999999996</v>
      </c>
      <c r="T90" s="201">
        <v>0</v>
      </c>
      <c r="U90" s="201">
        <v>8.51</v>
      </c>
      <c r="V90" s="201">
        <v>3.62</v>
      </c>
      <c r="W90" s="201">
        <v>4.01</v>
      </c>
      <c r="X90" s="201">
        <v>24.58</v>
      </c>
      <c r="Y90" s="201">
        <v>0</v>
      </c>
      <c r="Z90" s="201">
        <v>18.93</v>
      </c>
      <c r="AA90" s="201">
        <v>13.26</v>
      </c>
      <c r="AB90" s="201">
        <v>0</v>
      </c>
      <c r="AC90" s="201">
        <v>10.97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19.37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146.63999999999999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11.41</v>
      </c>
      <c r="K91" s="201">
        <v>85.03</v>
      </c>
      <c r="L91" s="201">
        <v>43.54</v>
      </c>
      <c r="M91" s="201">
        <v>0</v>
      </c>
      <c r="N91" s="201">
        <v>1.06</v>
      </c>
      <c r="O91" s="201">
        <v>1.76</v>
      </c>
      <c r="P91" s="201">
        <v>2.0499999999999998</v>
      </c>
      <c r="Q91" s="201">
        <v>0.84</v>
      </c>
      <c r="R91" s="201">
        <v>7.87</v>
      </c>
      <c r="S91" s="201">
        <v>4.7699999999999996</v>
      </c>
      <c r="T91" s="201">
        <v>0</v>
      </c>
      <c r="U91" s="201">
        <v>8.51</v>
      </c>
      <c r="V91" s="201">
        <v>3.62</v>
      </c>
      <c r="W91" s="201">
        <v>4.0199999999999996</v>
      </c>
      <c r="X91" s="201">
        <v>24.58</v>
      </c>
      <c r="Y91" s="201">
        <v>0</v>
      </c>
      <c r="Z91" s="201">
        <v>18.93</v>
      </c>
      <c r="AA91" s="201">
        <v>13.26</v>
      </c>
      <c r="AB91" s="201">
        <v>0</v>
      </c>
      <c r="AC91" s="201">
        <v>10.97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19.37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146.63999999999999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11.41</v>
      </c>
      <c r="K92" s="201">
        <v>85.03</v>
      </c>
      <c r="L92" s="201">
        <v>43.62</v>
      </c>
      <c r="M92" s="201">
        <v>0</v>
      </c>
      <c r="N92" s="201">
        <v>1.06</v>
      </c>
      <c r="O92" s="201">
        <v>1.76</v>
      </c>
      <c r="P92" s="201">
        <v>2.0499999999999998</v>
      </c>
      <c r="Q92" s="201">
        <v>0.84</v>
      </c>
      <c r="R92" s="201">
        <v>7.87</v>
      </c>
      <c r="S92" s="201">
        <v>4.7699999999999996</v>
      </c>
      <c r="T92" s="201">
        <v>0</v>
      </c>
      <c r="U92" s="201">
        <v>8.51</v>
      </c>
      <c r="V92" s="201">
        <v>3.62</v>
      </c>
      <c r="W92" s="201">
        <v>4.0199999999999996</v>
      </c>
      <c r="X92" s="201">
        <v>24.58</v>
      </c>
      <c r="Y92" s="201">
        <v>0</v>
      </c>
      <c r="Z92" s="201">
        <v>18.93</v>
      </c>
      <c r="AA92" s="201">
        <v>13.26</v>
      </c>
      <c r="AB92" s="201">
        <v>0</v>
      </c>
      <c r="AC92" s="201">
        <v>10.97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19.37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146.63999999999999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11.41</v>
      </c>
      <c r="K93" s="201">
        <v>85.03</v>
      </c>
      <c r="L93" s="201">
        <v>43.62</v>
      </c>
      <c r="M93" s="201">
        <v>0</v>
      </c>
      <c r="N93" s="201">
        <v>1.06</v>
      </c>
      <c r="O93" s="201">
        <v>1.76</v>
      </c>
      <c r="P93" s="201">
        <v>2.0499999999999998</v>
      </c>
      <c r="Q93" s="201">
        <v>0.84</v>
      </c>
      <c r="R93" s="201">
        <v>7.87</v>
      </c>
      <c r="S93" s="201">
        <v>4.7699999999999996</v>
      </c>
      <c r="T93" s="201">
        <v>0</v>
      </c>
      <c r="U93" s="201">
        <v>8.51</v>
      </c>
      <c r="V93" s="201">
        <v>3.62</v>
      </c>
      <c r="W93" s="201">
        <v>0.31</v>
      </c>
      <c r="X93" s="201">
        <v>1.33</v>
      </c>
      <c r="Y93" s="201">
        <v>0</v>
      </c>
      <c r="Z93" s="201">
        <v>18.93</v>
      </c>
      <c r="AA93" s="201">
        <v>13.26</v>
      </c>
      <c r="AB93" s="201">
        <v>0</v>
      </c>
      <c r="AC93" s="201">
        <v>10.97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19.37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146.63999999999999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11.41</v>
      </c>
      <c r="K94" s="201">
        <v>85.03</v>
      </c>
      <c r="L94" s="201">
        <v>43.62</v>
      </c>
      <c r="M94" s="201">
        <v>0</v>
      </c>
      <c r="N94" s="201">
        <v>1.06</v>
      </c>
      <c r="O94" s="201">
        <v>1.76</v>
      </c>
      <c r="P94" s="201">
        <v>2.0499999999999998</v>
      </c>
      <c r="Q94" s="201">
        <v>0.84</v>
      </c>
      <c r="R94" s="201">
        <v>7.87</v>
      </c>
      <c r="S94" s="201">
        <v>4.7699999999999996</v>
      </c>
      <c r="T94" s="201">
        <v>0</v>
      </c>
      <c r="U94" s="201">
        <v>8.51</v>
      </c>
      <c r="V94" s="201">
        <v>3.62</v>
      </c>
      <c r="W94" s="201">
        <v>0.31</v>
      </c>
      <c r="X94" s="201">
        <v>1.33</v>
      </c>
      <c r="Y94" s="201">
        <v>0</v>
      </c>
      <c r="Z94" s="201">
        <v>18.93</v>
      </c>
      <c r="AA94" s="201">
        <v>13.26</v>
      </c>
      <c r="AB94" s="201">
        <v>0</v>
      </c>
      <c r="AC94" s="201">
        <v>10.97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19.37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146.63999999999999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11.41</v>
      </c>
      <c r="K95" s="201">
        <v>85.03</v>
      </c>
      <c r="L95" s="201">
        <v>43.74</v>
      </c>
      <c r="M95" s="201">
        <v>0</v>
      </c>
      <c r="N95" s="201">
        <v>1.06</v>
      </c>
      <c r="O95" s="201">
        <v>1.76</v>
      </c>
      <c r="P95" s="201">
        <v>2.59</v>
      </c>
      <c r="Q95" s="201">
        <v>0.84</v>
      </c>
      <c r="R95" s="201">
        <v>7.87</v>
      </c>
      <c r="S95" s="201">
        <v>4.7699999999999996</v>
      </c>
      <c r="T95" s="201">
        <v>0</v>
      </c>
      <c r="U95" s="201">
        <v>8.51</v>
      </c>
      <c r="V95" s="201">
        <v>3.62</v>
      </c>
      <c r="W95" s="201">
        <v>0.31</v>
      </c>
      <c r="X95" s="201">
        <v>1.33</v>
      </c>
      <c r="Y95" s="201">
        <v>0</v>
      </c>
      <c r="Z95" s="201">
        <v>18.93</v>
      </c>
      <c r="AA95" s="201">
        <v>13.26</v>
      </c>
      <c r="AB95" s="201">
        <v>0</v>
      </c>
      <c r="AC95" s="201">
        <v>10.97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19.37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146.63999999999999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11.41</v>
      </c>
      <c r="K96" s="201">
        <v>85.03</v>
      </c>
      <c r="L96" s="201">
        <v>44.32</v>
      </c>
      <c r="M96" s="201">
        <v>0</v>
      </c>
      <c r="N96" s="201">
        <v>1.06</v>
      </c>
      <c r="O96" s="201">
        <v>1.76</v>
      </c>
      <c r="P96" s="201">
        <v>3.38</v>
      </c>
      <c r="Q96" s="201">
        <v>0.84</v>
      </c>
      <c r="R96" s="201">
        <v>7.87</v>
      </c>
      <c r="S96" s="201">
        <v>4.7699999999999996</v>
      </c>
      <c r="T96" s="201">
        <v>0</v>
      </c>
      <c r="U96" s="201">
        <v>8.51</v>
      </c>
      <c r="V96" s="201">
        <v>3.62</v>
      </c>
      <c r="W96" s="201">
        <v>0.31</v>
      </c>
      <c r="X96" s="201">
        <v>1.33</v>
      </c>
      <c r="Y96" s="201">
        <v>0</v>
      </c>
      <c r="Z96" s="201">
        <v>18.93</v>
      </c>
      <c r="AA96" s="201">
        <v>13.26</v>
      </c>
      <c r="AB96" s="201">
        <v>0</v>
      </c>
      <c r="AC96" s="201">
        <v>10.97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19.37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146.63999999999999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11.41</v>
      </c>
      <c r="K97" s="201">
        <v>85.03</v>
      </c>
      <c r="L97" s="201">
        <v>44.13</v>
      </c>
      <c r="M97" s="201">
        <v>0</v>
      </c>
      <c r="N97" s="201">
        <v>1.06</v>
      </c>
      <c r="O97" s="201">
        <v>1.76</v>
      </c>
      <c r="P97" s="201">
        <v>3.92</v>
      </c>
      <c r="Q97" s="201">
        <v>0.84</v>
      </c>
      <c r="R97" s="201">
        <v>7.87</v>
      </c>
      <c r="S97" s="201">
        <v>4.7699999999999996</v>
      </c>
      <c r="T97" s="201">
        <v>0</v>
      </c>
      <c r="U97" s="201">
        <v>8.51</v>
      </c>
      <c r="V97" s="201">
        <v>3.62</v>
      </c>
      <c r="W97" s="201">
        <v>0.31</v>
      </c>
      <c r="X97" s="201">
        <v>1.33</v>
      </c>
      <c r="Y97" s="201">
        <v>0</v>
      </c>
      <c r="Z97" s="201">
        <v>18.93</v>
      </c>
      <c r="AA97" s="201">
        <v>13.26</v>
      </c>
      <c r="AB97" s="201">
        <v>0</v>
      </c>
      <c r="AC97" s="201">
        <v>10.97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19.37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146.63999999999999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11.41</v>
      </c>
      <c r="K98" s="201">
        <v>85.03</v>
      </c>
      <c r="L98" s="201">
        <v>44.26</v>
      </c>
      <c r="M98" s="201">
        <v>0</v>
      </c>
      <c r="N98" s="201">
        <v>1.06</v>
      </c>
      <c r="O98" s="201">
        <v>1.76</v>
      </c>
      <c r="P98" s="201">
        <v>4.45</v>
      </c>
      <c r="Q98" s="201">
        <v>0.84</v>
      </c>
      <c r="R98" s="201">
        <v>7.87</v>
      </c>
      <c r="S98" s="201">
        <v>4.7699999999999996</v>
      </c>
      <c r="T98" s="201">
        <v>0</v>
      </c>
      <c r="U98" s="201">
        <v>8.51</v>
      </c>
      <c r="V98" s="201">
        <v>3.62</v>
      </c>
      <c r="W98" s="201">
        <v>0.31</v>
      </c>
      <c r="X98" s="201">
        <v>1.33</v>
      </c>
      <c r="Y98" s="201">
        <v>0</v>
      </c>
      <c r="Z98" s="201">
        <v>18.93</v>
      </c>
      <c r="AA98" s="201">
        <v>13.26</v>
      </c>
      <c r="AB98" s="201">
        <v>0</v>
      </c>
      <c r="AC98" s="201">
        <v>10.97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19.37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146.63999999999999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0.26442999999999983</v>
      </c>
      <c r="K99">
        <f t="shared" si="0"/>
        <v>1.8358724999999989</v>
      </c>
      <c r="L99">
        <f t="shared" si="0"/>
        <v>1.0093549999999987</v>
      </c>
      <c r="M99">
        <f t="shared" si="0"/>
        <v>0</v>
      </c>
      <c r="N99">
        <f t="shared" si="0"/>
        <v>0.15130249999999951</v>
      </c>
      <c r="O99">
        <f t="shared" si="0"/>
        <v>0.21642499999999992</v>
      </c>
      <c r="P99">
        <f t="shared" si="0"/>
        <v>0.37508500000000006</v>
      </c>
      <c r="Q99">
        <f t="shared" si="0"/>
        <v>1.6747500000000033E-2</v>
      </c>
      <c r="R99">
        <f t="shared" si="0"/>
        <v>0.12228500000000003</v>
      </c>
      <c r="S99">
        <f t="shared" si="0"/>
        <v>7.7859999999999915E-2</v>
      </c>
      <c r="T99">
        <f t="shared" si="0"/>
        <v>0</v>
      </c>
      <c r="U99">
        <f t="shared" si="0"/>
        <v>0.66370000000000084</v>
      </c>
      <c r="V99">
        <f t="shared" si="0"/>
        <v>7.3030000000000053E-2</v>
      </c>
      <c r="W99">
        <f t="shared" si="0"/>
        <v>7.4164999999999925E-2</v>
      </c>
      <c r="X99">
        <f t="shared" si="0"/>
        <v>0.40608499999999942</v>
      </c>
      <c r="Y99">
        <f t="shared" si="0"/>
        <v>0</v>
      </c>
      <c r="Z99">
        <f t="shared" si="0"/>
        <v>0.31348500000000018</v>
      </c>
      <c r="AA99">
        <f t="shared" si="0"/>
        <v>0.24559249999999996</v>
      </c>
      <c r="AB99">
        <f t="shared" si="0"/>
        <v>0</v>
      </c>
      <c r="AC99">
        <f t="shared" si="0"/>
        <v>0.24763000000000027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7.231499999999999E-2</v>
      </c>
      <c r="AI99">
        <f t="shared" si="0"/>
        <v>0.30163999999999974</v>
      </c>
      <c r="AJ99">
        <f t="shared" si="0"/>
        <v>0</v>
      </c>
      <c r="AK99">
        <f t="shared" si="0"/>
        <v>0.15068000000000004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1.82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17.11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1.82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17.11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1.82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17.11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1.82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17.11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1.82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17.11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1.82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17.11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1.82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17.11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1.82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17.11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1.82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17.11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1.82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17.11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1.82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17.11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1.82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17.11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1.82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17.11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1.82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17.11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1.82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17.11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1.82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17.11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1.82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17.11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1.82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17.11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1.82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17.11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1.82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17.11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1.82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17.11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1.82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17.11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1.82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17.11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1.82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17.11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1.82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17.11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1.82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17.11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1.82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17.11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1.82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17.11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1.82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17.11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1.82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17.11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1.82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17.11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1.82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17.11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1.82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17.11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1.82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17.11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12.12</v>
      </c>
      <c r="AI37" s="201">
        <v>1.82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17.11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12.12</v>
      </c>
      <c r="AI38" s="201">
        <v>1.82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17.11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12.12</v>
      </c>
      <c r="AI39" s="201">
        <v>1.82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17.11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12.12</v>
      </c>
      <c r="AI40" s="201">
        <v>1.82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17.11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12.12</v>
      </c>
      <c r="AI41" s="201">
        <v>1.82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17.11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12.12</v>
      </c>
      <c r="AI42" s="201">
        <v>1.82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17.11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12.12</v>
      </c>
      <c r="AI43" s="201">
        <v>1.52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17.11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12.12</v>
      </c>
      <c r="AI44" s="201">
        <v>1.52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17.11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12.12</v>
      </c>
      <c r="AI45" s="201">
        <v>1.52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17.11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1.52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17.11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14.54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17.11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14.54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17.11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14.54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17.11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14.54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17.11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14.85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16.739999999999998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14.85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16.739999999999998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14.85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16.739999999999998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14.85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16.739999999999998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14.85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16.739999999999998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10.18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16.739999999999998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9.68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16.739999999999998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9.68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16.739999999999998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9.68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16.739999999999998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10.68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16.739999999999998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10.18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16.739999999999998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10.18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16.739999999999998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10.18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16.739999999999998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10.18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16.739999999999998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10.18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16.739999999999998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10.68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16.739999999999998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10.18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16.739999999999998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10.18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16.739999999999998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10.18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16.739999999999998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10.18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16.739999999999998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10.18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16.739999999999998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10.68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16.739999999999998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10.18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16.739999999999998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10.18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16.739999999999998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14.85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17.11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14.85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17.11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14.85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17.11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14.85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17.11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10.18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17.11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10.18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17.11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10.18</v>
      </c>
      <c r="AJ81" s="201">
        <v>0</v>
      </c>
      <c r="AK81" s="201">
        <v>6.01</v>
      </c>
      <c r="AL81" s="201">
        <v>0</v>
      </c>
      <c r="AM81" s="201">
        <v>0</v>
      </c>
      <c r="AN81" s="201">
        <v>0</v>
      </c>
      <c r="AO81" s="201">
        <v>17.11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10.18</v>
      </c>
      <c r="AJ82" s="201">
        <v>0</v>
      </c>
      <c r="AK82" s="201">
        <v>6.01</v>
      </c>
      <c r="AL82" s="201">
        <v>0</v>
      </c>
      <c r="AM82" s="201">
        <v>0</v>
      </c>
      <c r="AN82" s="201">
        <v>0</v>
      </c>
      <c r="AO82" s="201">
        <v>17.11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14.85</v>
      </c>
      <c r="AJ83" s="201">
        <v>0</v>
      </c>
      <c r="AK83" s="201">
        <v>6.01</v>
      </c>
      <c r="AL83" s="201">
        <v>0</v>
      </c>
      <c r="AM83" s="201">
        <v>0</v>
      </c>
      <c r="AN83" s="201">
        <v>0</v>
      </c>
      <c r="AO83" s="201">
        <v>17.11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14.85</v>
      </c>
      <c r="AJ84" s="201">
        <v>0</v>
      </c>
      <c r="AK84" s="201">
        <v>6.01</v>
      </c>
      <c r="AL84" s="201">
        <v>0</v>
      </c>
      <c r="AM84" s="201">
        <v>0</v>
      </c>
      <c r="AN84" s="201">
        <v>0</v>
      </c>
      <c r="AO84" s="201">
        <v>17.11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14.85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17.11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10.18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17.11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10.18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17.11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10.18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17.11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10.18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17.11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10.18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17.11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10.18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17.11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10.18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17.11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10.18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17.11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10.18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17.11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10.18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17.11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10.18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17.11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10.18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17.11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10.18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17.11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2.7270000000000003E-2</v>
      </c>
      <c r="AI99">
        <f t="shared" si="0"/>
        <v>0.17042999999999989</v>
      </c>
      <c r="AJ99">
        <f t="shared" si="0"/>
        <v>0</v>
      </c>
      <c r="AK99">
        <f t="shared" si="0"/>
        <v>6.0099999999999997E-3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9.09</v>
      </c>
      <c r="AJ3" s="201">
        <v>0</v>
      </c>
      <c r="AK3" s="201">
        <v>1.04</v>
      </c>
      <c r="AL3" s="201">
        <v>0</v>
      </c>
      <c r="AM3" s="201">
        <v>0</v>
      </c>
      <c r="AN3" s="201">
        <v>0</v>
      </c>
      <c r="AO3" s="201">
        <v>91.18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9.09</v>
      </c>
      <c r="AJ4" s="201">
        <v>0</v>
      </c>
      <c r="AK4" s="201">
        <v>1.04</v>
      </c>
      <c r="AL4" s="201">
        <v>0</v>
      </c>
      <c r="AM4" s="201">
        <v>0</v>
      </c>
      <c r="AN4" s="201">
        <v>0</v>
      </c>
      <c r="AO4" s="201">
        <v>91.18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2.08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9.09</v>
      </c>
      <c r="AJ5" s="201">
        <v>0</v>
      </c>
      <c r="AK5" s="201">
        <v>1.04</v>
      </c>
      <c r="AL5" s="201">
        <v>0</v>
      </c>
      <c r="AM5" s="201">
        <v>0</v>
      </c>
      <c r="AN5" s="201">
        <v>0</v>
      </c>
      <c r="AO5" s="201">
        <v>91.18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2.08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9.09</v>
      </c>
      <c r="AJ6" s="201">
        <v>0</v>
      </c>
      <c r="AK6" s="201">
        <v>1.04</v>
      </c>
      <c r="AL6" s="201">
        <v>0</v>
      </c>
      <c r="AM6" s="201">
        <v>0</v>
      </c>
      <c r="AN6" s="201">
        <v>0</v>
      </c>
      <c r="AO6" s="201">
        <v>91.18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2.08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9.09</v>
      </c>
      <c r="AJ7" s="201">
        <v>0</v>
      </c>
      <c r="AK7" s="201">
        <v>2.04</v>
      </c>
      <c r="AL7" s="201">
        <v>0</v>
      </c>
      <c r="AM7" s="201">
        <v>0</v>
      </c>
      <c r="AN7" s="201">
        <v>0</v>
      </c>
      <c r="AO7" s="201">
        <v>91.18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2.08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9.09</v>
      </c>
      <c r="AJ8" s="201">
        <v>0</v>
      </c>
      <c r="AK8" s="201">
        <v>2.04</v>
      </c>
      <c r="AL8" s="201">
        <v>0</v>
      </c>
      <c r="AM8" s="201">
        <v>0</v>
      </c>
      <c r="AN8" s="201">
        <v>0</v>
      </c>
      <c r="AO8" s="201">
        <v>91.18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2.08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9.09</v>
      </c>
      <c r="AJ9" s="201">
        <v>0</v>
      </c>
      <c r="AK9" s="201">
        <v>2.04</v>
      </c>
      <c r="AL9" s="201">
        <v>0</v>
      </c>
      <c r="AM9" s="201">
        <v>0</v>
      </c>
      <c r="AN9" s="201">
        <v>0</v>
      </c>
      <c r="AO9" s="201">
        <v>91.18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2.08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9.09</v>
      </c>
      <c r="AJ10" s="201">
        <v>0</v>
      </c>
      <c r="AK10" s="201">
        <v>2.04</v>
      </c>
      <c r="AL10" s="201">
        <v>0</v>
      </c>
      <c r="AM10" s="201">
        <v>0</v>
      </c>
      <c r="AN10" s="201">
        <v>0</v>
      </c>
      <c r="AO10" s="201">
        <v>91.18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9.09</v>
      </c>
      <c r="AJ11" s="201">
        <v>0</v>
      </c>
      <c r="AK11" s="201">
        <v>2.04</v>
      </c>
      <c r="AL11" s="201">
        <v>0</v>
      </c>
      <c r="AM11" s="201">
        <v>0</v>
      </c>
      <c r="AN11" s="201">
        <v>0</v>
      </c>
      <c r="AO11" s="201">
        <v>91.18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2.08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9.09</v>
      </c>
      <c r="AJ12" s="201">
        <v>0</v>
      </c>
      <c r="AK12" s="201">
        <v>2.04</v>
      </c>
      <c r="AL12" s="201">
        <v>0</v>
      </c>
      <c r="AM12" s="201">
        <v>0</v>
      </c>
      <c r="AN12" s="201">
        <v>0</v>
      </c>
      <c r="AO12" s="201">
        <v>91.18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9.09</v>
      </c>
      <c r="AJ13" s="201">
        <v>0</v>
      </c>
      <c r="AK13" s="201">
        <v>2.04</v>
      </c>
      <c r="AL13" s="201">
        <v>0</v>
      </c>
      <c r="AM13" s="201">
        <v>0</v>
      </c>
      <c r="AN13" s="201">
        <v>0</v>
      </c>
      <c r="AO13" s="201">
        <v>91.18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9.09</v>
      </c>
      <c r="AJ14" s="201">
        <v>0</v>
      </c>
      <c r="AK14" s="201">
        <v>2.04</v>
      </c>
      <c r="AL14" s="201">
        <v>0</v>
      </c>
      <c r="AM14" s="201">
        <v>0</v>
      </c>
      <c r="AN14" s="201">
        <v>0</v>
      </c>
      <c r="AO14" s="201">
        <v>91.18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9.09</v>
      </c>
      <c r="AJ15" s="201">
        <v>0</v>
      </c>
      <c r="AK15" s="201">
        <v>2.04</v>
      </c>
      <c r="AL15" s="201">
        <v>0</v>
      </c>
      <c r="AM15" s="201">
        <v>0</v>
      </c>
      <c r="AN15" s="201">
        <v>0</v>
      </c>
      <c r="AO15" s="201">
        <v>91.18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9.09</v>
      </c>
      <c r="AJ16" s="201">
        <v>0</v>
      </c>
      <c r="AK16" s="201">
        <v>2.04</v>
      </c>
      <c r="AL16" s="201">
        <v>0</v>
      </c>
      <c r="AM16" s="201">
        <v>0</v>
      </c>
      <c r="AN16" s="201">
        <v>0</v>
      </c>
      <c r="AO16" s="201">
        <v>91.18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9.09</v>
      </c>
      <c r="AJ17" s="201">
        <v>0</v>
      </c>
      <c r="AK17" s="201">
        <v>2.04</v>
      </c>
      <c r="AL17" s="201">
        <v>0</v>
      </c>
      <c r="AM17" s="201">
        <v>0</v>
      </c>
      <c r="AN17" s="201">
        <v>0</v>
      </c>
      <c r="AO17" s="201">
        <v>91.18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9.09</v>
      </c>
      <c r="AJ18" s="201">
        <v>0</v>
      </c>
      <c r="AK18" s="201">
        <v>2.04</v>
      </c>
      <c r="AL18" s="201">
        <v>0</v>
      </c>
      <c r="AM18" s="201">
        <v>0</v>
      </c>
      <c r="AN18" s="201">
        <v>0</v>
      </c>
      <c r="AO18" s="201">
        <v>91.18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9.09</v>
      </c>
      <c r="AJ19" s="201">
        <v>0</v>
      </c>
      <c r="AK19" s="201">
        <v>2.04</v>
      </c>
      <c r="AL19" s="201">
        <v>0</v>
      </c>
      <c r="AM19" s="201">
        <v>0</v>
      </c>
      <c r="AN19" s="201">
        <v>0</v>
      </c>
      <c r="AO19" s="201">
        <v>91.18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9.09</v>
      </c>
      <c r="AJ20" s="201">
        <v>0</v>
      </c>
      <c r="AK20" s="201">
        <v>2.04</v>
      </c>
      <c r="AL20" s="201">
        <v>0</v>
      </c>
      <c r="AM20" s="201">
        <v>0</v>
      </c>
      <c r="AN20" s="201">
        <v>0</v>
      </c>
      <c r="AO20" s="201">
        <v>91.18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9.09</v>
      </c>
      <c r="AJ21" s="201">
        <v>0</v>
      </c>
      <c r="AK21" s="201">
        <v>2.04</v>
      </c>
      <c r="AL21" s="201">
        <v>0</v>
      </c>
      <c r="AM21" s="201">
        <v>0</v>
      </c>
      <c r="AN21" s="201">
        <v>0</v>
      </c>
      <c r="AO21" s="201">
        <v>91.18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9.09</v>
      </c>
      <c r="AJ22" s="201">
        <v>0</v>
      </c>
      <c r="AK22" s="201">
        <v>2.04</v>
      </c>
      <c r="AL22" s="201">
        <v>0</v>
      </c>
      <c r="AM22" s="201">
        <v>0</v>
      </c>
      <c r="AN22" s="201">
        <v>0</v>
      </c>
      <c r="AO22" s="201">
        <v>91.18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9.09</v>
      </c>
      <c r="AJ23" s="201">
        <v>0</v>
      </c>
      <c r="AK23" s="201">
        <v>2.04</v>
      </c>
      <c r="AL23" s="201">
        <v>0</v>
      </c>
      <c r="AM23" s="201">
        <v>0</v>
      </c>
      <c r="AN23" s="201">
        <v>0</v>
      </c>
      <c r="AO23" s="201">
        <v>91.18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9.09</v>
      </c>
      <c r="AJ24" s="201">
        <v>0</v>
      </c>
      <c r="AK24" s="201">
        <v>2.04</v>
      </c>
      <c r="AL24" s="201">
        <v>0</v>
      </c>
      <c r="AM24" s="201">
        <v>0</v>
      </c>
      <c r="AN24" s="201">
        <v>0</v>
      </c>
      <c r="AO24" s="201">
        <v>91.18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9.09</v>
      </c>
      <c r="AJ25" s="201">
        <v>0</v>
      </c>
      <c r="AK25" s="201">
        <v>1.04</v>
      </c>
      <c r="AL25" s="201">
        <v>0</v>
      </c>
      <c r="AM25" s="201">
        <v>0</v>
      </c>
      <c r="AN25" s="201">
        <v>0</v>
      </c>
      <c r="AO25" s="201">
        <v>91.18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9.09</v>
      </c>
      <c r="AJ26" s="201">
        <v>0</v>
      </c>
      <c r="AK26" s="201">
        <v>1.04</v>
      </c>
      <c r="AL26" s="201">
        <v>0</v>
      </c>
      <c r="AM26" s="201">
        <v>0</v>
      </c>
      <c r="AN26" s="201">
        <v>0</v>
      </c>
      <c r="AO26" s="201">
        <v>91.18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9.09</v>
      </c>
      <c r="AJ27" s="201">
        <v>0</v>
      </c>
      <c r="AK27" s="201">
        <v>1.04</v>
      </c>
      <c r="AL27" s="201">
        <v>0</v>
      </c>
      <c r="AM27" s="201">
        <v>0</v>
      </c>
      <c r="AN27" s="201">
        <v>0</v>
      </c>
      <c r="AO27" s="201">
        <v>91.18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9.09</v>
      </c>
      <c r="AJ28" s="201">
        <v>0</v>
      </c>
      <c r="AK28" s="201">
        <v>1.04</v>
      </c>
      <c r="AL28" s="201">
        <v>0</v>
      </c>
      <c r="AM28" s="201">
        <v>0</v>
      </c>
      <c r="AN28" s="201">
        <v>0</v>
      </c>
      <c r="AO28" s="201">
        <v>91.18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9.09</v>
      </c>
      <c r="AJ29" s="201">
        <v>0</v>
      </c>
      <c r="AK29" s="201">
        <v>1.04</v>
      </c>
      <c r="AL29" s="201">
        <v>0</v>
      </c>
      <c r="AM29" s="201">
        <v>0</v>
      </c>
      <c r="AN29" s="201">
        <v>0</v>
      </c>
      <c r="AO29" s="201">
        <v>91.18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9.09</v>
      </c>
      <c r="AJ30" s="201">
        <v>0</v>
      </c>
      <c r="AK30" s="201">
        <v>0.04</v>
      </c>
      <c r="AL30" s="201">
        <v>0</v>
      </c>
      <c r="AM30" s="201">
        <v>0</v>
      </c>
      <c r="AN30" s="201">
        <v>0</v>
      </c>
      <c r="AO30" s="201">
        <v>91.18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9.09</v>
      </c>
      <c r="AJ31" s="201">
        <v>0</v>
      </c>
      <c r="AK31" s="201">
        <v>0.04</v>
      </c>
      <c r="AL31" s="201">
        <v>0</v>
      </c>
      <c r="AM31" s="201">
        <v>0</v>
      </c>
      <c r="AN31" s="201">
        <v>0</v>
      </c>
      <c r="AO31" s="201">
        <v>91.18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9.09</v>
      </c>
      <c r="AJ32" s="201">
        <v>0</v>
      </c>
      <c r="AK32" s="201">
        <v>0.04</v>
      </c>
      <c r="AL32" s="201">
        <v>0</v>
      </c>
      <c r="AM32" s="201">
        <v>0</v>
      </c>
      <c r="AN32" s="201">
        <v>0</v>
      </c>
      <c r="AO32" s="201">
        <v>91.18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9.09</v>
      </c>
      <c r="AJ33" s="201">
        <v>0</v>
      </c>
      <c r="AK33" s="201">
        <v>0.04</v>
      </c>
      <c r="AL33" s="201">
        <v>0</v>
      </c>
      <c r="AM33" s="201">
        <v>0</v>
      </c>
      <c r="AN33" s="201">
        <v>0</v>
      </c>
      <c r="AO33" s="201">
        <v>91.18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9.09</v>
      </c>
      <c r="AJ34" s="201">
        <v>0</v>
      </c>
      <c r="AK34" s="201">
        <v>0.04</v>
      </c>
      <c r="AL34" s="201">
        <v>0</v>
      </c>
      <c r="AM34" s="201">
        <v>0</v>
      </c>
      <c r="AN34" s="201">
        <v>0</v>
      </c>
      <c r="AO34" s="201">
        <v>91.18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9.09</v>
      </c>
      <c r="AJ35" s="201">
        <v>0</v>
      </c>
      <c r="AK35" s="201">
        <v>0.04</v>
      </c>
      <c r="AL35" s="201">
        <v>0</v>
      </c>
      <c r="AM35" s="201">
        <v>0</v>
      </c>
      <c r="AN35" s="201">
        <v>0</v>
      </c>
      <c r="AO35" s="201">
        <v>91.18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9.09</v>
      </c>
      <c r="AJ36" s="201">
        <v>0</v>
      </c>
      <c r="AK36" s="201">
        <v>0.04</v>
      </c>
      <c r="AL36" s="201">
        <v>0</v>
      </c>
      <c r="AM36" s="201">
        <v>0</v>
      </c>
      <c r="AN36" s="201">
        <v>0</v>
      </c>
      <c r="AO36" s="201">
        <v>91.18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0</v>
      </c>
      <c r="AH37" s="201">
        <v>60.6</v>
      </c>
      <c r="AI37" s="201">
        <v>9.09</v>
      </c>
      <c r="AJ37" s="201">
        <v>0</v>
      </c>
      <c r="AK37" s="201">
        <v>0.04</v>
      </c>
      <c r="AL37" s="201">
        <v>0</v>
      </c>
      <c r="AM37" s="201">
        <v>0</v>
      </c>
      <c r="AN37" s="201">
        <v>0</v>
      </c>
      <c r="AO37" s="201">
        <v>91.18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0</v>
      </c>
      <c r="AH38" s="201">
        <v>60.6</v>
      </c>
      <c r="AI38" s="201">
        <v>9.09</v>
      </c>
      <c r="AJ38" s="201">
        <v>0</v>
      </c>
      <c r="AK38" s="201">
        <v>0.04</v>
      </c>
      <c r="AL38" s="201">
        <v>0</v>
      </c>
      <c r="AM38" s="201">
        <v>0</v>
      </c>
      <c r="AN38" s="201">
        <v>0</v>
      </c>
      <c r="AO38" s="201">
        <v>91.18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0</v>
      </c>
      <c r="AH39" s="201">
        <v>60.6</v>
      </c>
      <c r="AI39" s="201">
        <v>9.09</v>
      </c>
      <c r="AJ39" s="201">
        <v>0</v>
      </c>
      <c r="AK39" s="201">
        <v>0.04</v>
      </c>
      <c r="AL39" s="201">
        <v>0</v>
      </c>
      <c r="AM39" s="201">
        <v>0</v>
      </c>
      <c r="AN39" s="201">
        <v>0</v>
      </c>
      <c r="AO39" s="201">
        <v>91.18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0</v>
      </c>
      <c r="AH40" s="201">
        <v>60.6</v>
      </c>
      <c r="AI40" s="201">
        <v>9.09</v>
      </c>
      <c r="AJ40" s="201">
        <v>0</v>
      </c>
      <c r="AK40" s="201">
        <v>0.04</v>
      </c>
      <c r="AL40" s="201">
        <v>0</v>
      </c>
      <c r="AM40" s="201">
        <v>0</v>
      </c>
      <c r="AN40" s="201">
        <v>0</v>
      </c>
      <c r="AO40" s="201">
        <v>91.18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0</v>
      </c>
      <c r="AH41" s="201">
        <v>60.6</v>
      </c>
      <c r="AI41" s="201">
        <v>9.09</v>
      </c>
      <c r="AJ41" s="201">
        <v>0</v>
      </c>
      <c r="AK41" s="201">
        <v>0.04</v>
      </c>
      <c r="AL41" s="201">
        <v>0</v>
      </c>
      <c r="AM41" s="201">
        <v>0</v>
      </c>
      <c r="AN41" s="201">
        <v>0</v>
      </c>
      <c r="AO41" s="201">
        <v>91.18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0</v>
      </c>
      <c r="AH42" s="201">
        <v>60.6</v>
      </c>
      <c r="AI42" s="201">
        <v>9.09</v>
      </c>
      <c r="AJ42" s="201">
        <v>0</v>
      </c>
      <c r="AK42" s="201">
        <v>0.04</v>
      </c>
      <c r="AL42" s="201">
        <v>0</v>
      </c>
      <c r="AM42" s="201">
        <v>0</v>
      </c>
      <c r="AN42" s="201">
        <v>0</v>
      </c>
      <c r="AO42" s="201">
        <v>91.18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0</v>
      </c>
      <c r="AH43" s="201">
        <v>60.6</v>
      </c>
      <c r="AI43" s="201">
        <v>7.58</v>
      </c>
      <c r="AJ43" s="201">
        <v>0</v>
      </c>
      <c r="AK43" s="201">
        <v>0.04</v>
      </c>
      <c r="AL43" s="201">
        <v>0</v>
      </c>
      <c r="AM43" s="201">
        <v>0</v>
      </c>
      <c r="AN43" s="201">
        <v>0</v>
      </c>
      <c r="AO43" s="201">
        <v>91.18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2.08</v>
      </c>
      <c r="AD44" s="201">
        <v>0</v>
      </c>
      <c r="AE44" s="201">
        <v>0</v>
      </c>
      <c r="AF44" s="201">
        <v>0</v>
      </c>
      <c r="AG44" s="201">
        <v>0</v>
      </c>
      <c r="AH44" s="201">
        <v>60.6</v>
      </c>
      <c r="AI44" s="201">
        <v>7.58</v>
      </c>
      <c r="AJ44" s="201">
        <v>0</v>
      </c>
      <c r="AK44" s="201">
        <v>1.04</v>
      </c>
      <c r="AL44" s="201">
        <v>0</v>
      </c>
      <c r="AM44" s="201">
        <v>0</v>
      </c>
      <c r="AN44" s="201">
        <v>0</v>
      </c>
      <c r="AO44" s="201">
        <v>91.18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2.08</v>
      </c>
      <c r="AD45" s="201">
        <v>0</v>
      </c>
      <c r="AE45" s="201">
        <v>0</v>
      </c>
      <c r="AF45" s="201">
        <v>0</v>
      </c>
      <c r="AG45" s="201">
        <v>0</v>
      </c>
      <c r="AH45" s="201">
        <v>60.6</v>
      </c>
      <c r="AI45" s="201">
        <v>7.58</v>
      </c>
      <c r="AJ45" s="201">
        <v>0</v>
      </c>
      <c r="AK45" s="201">
        <v>1.04</v>
      </c>
      <c r="AL45" s="201">
        <v>0</v>
      </c>
      <c r="AM45" s="201">
        <v>0</v>
      </c>
      <c r="AN45" s="201">
        <v>0</v>
      </c>
      <c r="AO45" s="201">
        <v>91.18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2.08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7.58</v>
      </c>
      <c r="AJ46" s="201">
        <v>0</v>
      </c>
      <c r="AK46" s="201">
        <v>1.04</v>
      </c>
      <c r="AL46" s="201">
        <v>0</v>
      </c>
      <c r="AM46" s="201">
        <v>0</v>
      </c>
      <c r="AN46" s="201">
        <v>0</v>
      </c>
      <c r="AO46" s="201">
        <v>91.18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2.4500000000000002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33.590000000000003</v>
      </c>
      <c r="AJ47" s="201">
        <v>0</v>
      </c>
      <c r="AK47" s="201">
        <v>1.04</v>
      </c>
      <c r="AL47" s="201">
        <v>0</v>
      </c>
      <c r="AM47" s="201">
        <v>0</v>
      </c>
      <c r="AN47" s="201">
        <v>0</v>
      </c>
      <c r="AO47" s="201">
        <v>91.18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2.4500000000000002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37.5</v>
      </c>
      <c r="AJ48" s="201">
        <v>0</v>
      </c>
      <c r="AK48" s="201">
        <v>0.04</v>
      </c>
      <c r="AL48" s="201">
        <v>0</v>
      </c>
      <c r="AM48" s="201">
        <v>0</v>
      </c>
      <c r="AN48" s="201">
        <v>0</v>
      </c>
      <c r="AO48" s="201">
        <v>91.18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2.08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37.5</v>
      </c>
      <c r="AJ49" s="201">
        <v>0</v>
      </c>
      <c r="AK49" s="201">
        <v>0.04</v>
      </c>
      <c r="AL49" s="201">
        <v>0</v>
      </c>
      <c r="AM49" s="201">
        <v>0</v>
      </c>
      <c r="AN49" s="201">
        <v>0</v>
      </c>
      <c r="AO49" s="201">
        <v>91.18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2.08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35.520000000000003</v>
      </c>
      <c r="AJ50" s="201">
        <v>0</v>
      </c>
      <c r="AK50" s="201">
        <v>0.04</v>
      </c>
      <c r="AL50" s="201">
        <v>0</v>
      </c>
      <c r="AM50" s="201">
        <v>0</v>
      </c>
      <c r="AN50" s="201">
        <v>0</v>
      </c>
      <c r="AO50" s="201">
        <v>91.18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2.08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36.26</v>
      </c>
      <c r="AJ51" s="201">
        <v>0</v>
      </c>
      <c r="AK51" s="201">
        <v>4.04</v>
      </c>
      <c r="AL51" s="201">
        <v>0</v>
      </c>
      <c r="AM51" s="201">
        <v>0</v>
      </c>
      <c r="AN51" s="201">
        <v>0</v>
      </c>
      <c r="AO51" s="201">
        <v>89.24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2.08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36.26</v>
      </c>
      <c r="AJ52" s="201">
        <v>0</v>
      </c>
      <c r="AK52" s="201">
        <v>4.04</v>
      </c>
      <c r="AL52" s="201">
        <v>0</v>
      </c>
      <c r="AM52" s="201">
        <v>0</v>
      </c>
      <c r="AN52" s="201">
        <v>0</v>
      </c>
      <c r="AO52" s="201">
        <v>89.24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2.08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36.26</v>
      </c>
      <c r="AJ53" s="201">
        <v>0</v>
      </c>
      <c r="AK53" s="201">
        <v>4.04</v>
      </c>
      <c r="AL53" s="201">
        <v>0</v>
      </c>
      <c r="AM53" s="201">
        <v>0</v>
      </c>
      <c r="AN53" s="201">
        <v>0</v>
      </c>
      <c r="AO53" s="201">
        <v>89.24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2.08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59.03</v>
      </c>
      <c r="AJ54" s="201">
        <v>0</v>
      </c>
      <c r="AK54" s="201">
        <v>4.04</v>
      </c>
      <c r="AL54" s="201">
        <v>0</v>
      </c>
      <c r="AM54" s="201">
        <v>0</v>
      </c>
      <c r="AN54" s="201">
        <v>0</v>
      </c>
      <c r="AO54" s="201">
        <v>89.24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2.08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59.03</v>
      </c>
      <c r="AJ55" s="201">
        <v>0</v>
      </c>
      <c r="AK55" s="201">
        <v>2.04</v>
      </c>
      <c r="AL55" s="201">
        <v>0</v>
      </c>
      <c r="AM55" s="201">
        <v>0</v>
      </c>
      <c r="AN55" s="201">
        <v>0</v>
      </c>
      <c r="AO55" s="201">
        <v>89.24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2.08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50.9</v>
      </c>
      <c r="AJ56" s="201">
        <v>0</v>
      </c>
      <c r="AK56" s="201">
        <v>2.04</v>
      </c>
      <c r="AL56" s="201">
        <v>0</v>
      </c>
      <c r="AM56" s="201">
        <v>0</v>
      </c>
      <c r="AN56" s="201">
        <v>0</v>
      </c>
      <c r="AO56" s="201">
        <v>89.24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2.08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48.4</v>
      </c>
      <c r="AJ57" s="201">
        <v>0</v>
      </c>
      <c r="AK57" s="201">
        <v>4.04</v>
      </c>
      <c r="AL57" s="201">
        <v>0</v>
      </c>
      <c r="AM57" s="201">
        <v>0</v>
      </c>
      <c r="AN57" s="201">
        <v>0</v>
      </c>
      <c r="AO57" s="201">
        <v>89.24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2.08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48.4</v>
      </c>
      <c r="AJ58" s="201">
        <v>0</v>
      </c>
      <c r="AK58" s="201">
        <v>4.04</v>
      </c>
      <c r="AL58" s="201">
        <v>0</v>
      </c>
      <c r="AM58" s="201">
        <v>0</v>
      </c>
      <c r="AN58" s="201">
        <v>0</v>
      </c>
      <c r="AO58" s="201">
        <v>89.24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2.08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48.4</v>
      </c>
      <c r="AJ59" s="201">
        <v>0</v>
      </c>
      <c r="AK59" s="201">
        <v>4.04</v>
      </c>
      <c r="AL59" s="201">
        <v>0</v>
      </c>
      <c r="AM59" s="201">
        <v>0</v>
      </c>
      <c r="AN59" s="201">
        <v>0</v>
      </c>
      <c r="AO59" s="201">
        <v>89.24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2.08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53.4</v>
      </c>
      <c r="AJ60" s="201">
        <v>0</v>
      </c>
      <c r="AK60" s="201">
        <v>4.04</v>
      </c>
      <c r="AL60" s="201">
        <v>0</v>
      </c>
      <c r="AM60" s="201">
        <v>0</v>
      </c>
      <c r="AN60" s="201">
        <v>0</v>
      </c>
      <c r="AO60" s="201">
        <v>89.24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2.08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50.9</v>
      </c>
      <c r="AJ61" s="201">
        <v>0</v>
      </c>
      <c r="AK61" s="201">
        <v>4.04</v>
      </c>
      <c r="AL61" s="201">
        <v>0</v>
      </c>
      <c r="AM61" s="201">
        <v>0</v>
      </c>
      <c r="AN61" s="201">
        <v>0</v>
      </c>
      <c r="AO61" s="201">
        <v>89.24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2.08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50.9</v>
      </c>
      <c r="AJ62" s="201">
        <v>0</v>
      </c>
      <c r="AK62" s="201">
        <v>4.04</v>
      </c>
      <c r="AL62" s="201">
        <v>0</v>
      </c>
      <c r="AM62" s="201">
        <v>0</v>
      </c>
      <c r="AN62" s="201">
        <v>0</v>
      </c>
      <c r="AO62" s="201">
        <v>89.24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2.08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50.9</v>
      </c>
      <c r="AJ63" s="201">
        <v>0</v>
      </c>
      <c r="AK63" s="201">
        <v>4.04</v>
      </c>
      <c r="AL63" s="201">
        <v>0</v>
      </c>
      <c r="AM63" s="201">
        <v>0</v>
      </c>
      <c r="AN63" s="201">
        <v>0</v>
      </c>
      <c r="AO63" s="201">
        <v>89.24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2.08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50.9</v>
      </c>
      <c r="AJ64" s="201">
        <v>0</v>
      </c>
      <c r="AK64" s="201">
        <v>4.04</v>
      </c>
      <c r="AL64" s="201">
        <v>0</v>
      </c>
      <c r="AM64" s="201">
        <v>0</v>
      </c>
      <c r="AN64" s="201">
        <v>0</v>
      </c>
      <c r="AO64" s="201">
        <v>89.24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2.08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50.9</v>
      </c>
      <c r="AJ65" s="201">
        <v>0</v>
      </c>
      <c r="AK65" s="201">
        <v>2.04</v>
      </c>
      <c r="AL65" s="201">
        <v>0</v>
      </c>
      <c r="AM65" s="201">
        <v>0</v>
      </c>
      <c r="AN65" s="201">
        <v>0</v>
      </c>
      <c r="AO65" s="201">
        <v>89.24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2.09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53.4</v>
      </c>
      <c r="AJ66" s="201">
        <v>0</v>
      </c>
      <c r="AK66" s="201">
        <v>2.04</v>
      </c>
      <c r="AL66" s="201">
        <v>0</v>
      </c>
      <c r="AM66" s="201">
        <v>0</v>
      </c>
      <c r="AN66" s="201">
        <v>0</v>
      </c>
      <c r="AO66" s="201">
        <v>89.24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2.09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50.9</v>
      </c>
      <c r="AJ67" s="201">
        <v>0</v>
      </c>
      <c r="AK67" s="201">
        <v>2.04</v>
      </c>
      <c r="AL67" s="201">
        <v>0</v>
      </c>
      <c r="AM67" s="201">
        <v>0</v>
      </c>
      <c r="AN67" s="201">
        <v>0</v>
      </c>
      <c r="AO67" s="201">
        <v>89.24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2.09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50.9</v>
      </c>
      <c r="AJ68" s="201">
        <v>0</v>
      </c>
      <c r="AK68" s="201">
        <v>2.04</v>
      </c>
      <c r="AL68" s="201">
        <v>0</v>
      </c>
      <c r="AM68" s="201">
        <v>0</v>
      </c>
      <c r="AN68" s="201">
        <v>0</v>
      </c>
      <c r="AO68" s="201">
        <v>89.24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2.09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50.9</v>
      </c>
      <c r="AJ69" s="201">
        <v>0</v>
      </c>
      <c r="AK69" s="201">
        <v>2.04</v>
      </c>
      <c r="AL69" s="201">
        <v>0</v>
      </c>
      <c r="AM69" s="201">
        <v>0</v>
      </c>
      <c r="AN69" s="201">
        <v>0</v>
      </c>
      <c r="AO69" s="201">
        <v>89.24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2.09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50.9</v>
      </c>
      <c r="AJ70" s="201">
        <v>0</v>
      </c>
      <c r="AK70" s="201">
        <v>2.04</v>
      </c>
      <c r="AL70" s="201">
        <v>0</v>
      </c>
      <c r="AM70" s="201">
        <v>0</v>
      </c>
      <c r="AN70" s="201">
        <v>0</v>
      </c>
      <c r="AO70" s="201">
        <v>89.24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2.09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50.9</v>
      </c>
      <c r="AJ71" s="201">
        <v>0</v>
      </c>
      <c r="AK71" s="201">
        <v>4.04</v>
      </c>
      <c r="AL71" s="201">
        <v>0</v>
      </c>
      <c r="AM71" s="201">
        <v>0</v>
      </c>
      <c r="AN71" s="201">
        <v>0</v>
      </c>
      <c r="AO71" s="201">
        <v>89.24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2.09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53.4</v>
      </c>
      <c r="AJ72" s="201">
        <v>0</v>
      </c>
      <c r="AK72" s="201">
        <v>4.04</v>
      </c>
      <c r="AL72" s="201">
        <v>0</v>
      </c>
      <c r="AM72" s="201">
        <v>0</v>
      </c>
      <c r="AN72" s="201">
        <v>0</v>
      </c>
      <c r="AO72" s="201">
        <v>89.24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2.09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50.9</v>
      </c>
      <c r="AJ73" s="201">
        <v>0</v>
      </c>
      <c r="AK73" s="201">
        <v>4.04</v>
      </c>
      <c r="AL73" s="201">
        <v>0</v>
      </c>
      <c r="AM73" s="201">
        <v>0</v>
      </c>
      <c r="AN73" s="201">
        <v>0</v>
      </c>
      <c r="AO73" s="201">
        <v>89.24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2.08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50.9</v>
      </c>
      <c r="AJ74" s="201">
        <v>0</v>
      </c>
      <c r="AK74" s="201">
        <v>4.04</v>
      </c>
      <c r="AL74" s="201">
        <v>0</v>
      </c>
      <c r="AM74" s="201">
        <v>0</v>
      </c>
      <c r="AN74" s="201">
        <v>0</v>
      </c>
      <c r="AO74" s="201">
        <v>89.24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2.5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56.24</v>
      </c>
      <c r="AJ75" s="201">
        <v>0</v>
      </c>
      <c r="AK75" s="201">
        <v>4.04</v>
      </c>
      <c r="AL75" s="201">
        <v>0</v>
      </c>
      <c r="AM75" s="201">
        <v>0</v>
      </c>
      <c r="AN75" s="201">
        <v>0</v>
      </c>
      <c r="AO75" s="201">
        <v>91.18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2.33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56.24</v>
      </c>
      <c r="AJ76" s="201">
        <v>0</v>
      </c>
      <c r="AK76" s="201">
        <v>4.04</v>
      </c>
      <c r="AL76" s="201">
        <v>0</v>
      </c>
      <c r="AM76" s="201">
        <v>0</v>
      </c>
      <c r="AN76" s="201">
        <v>0</v>
      </c>
      <c r="AO76" s="201">
        <v>91.18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2.5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56.24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91.18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2.5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56.82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91.18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2.08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50.9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91.18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2.08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50.9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91.18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2.54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50.9</v>
      </c>
      <c r="AJ81" s="201">
        <v>0</v>
      </c>
      <c r="AK81" s="201">
        <v>32.01</v>
      </c>
      <c r="AL81" s="201">
        <v>0</v>
      </c>
      <c r="AM81" s="201">
        <v>0</v>
      </c>
      <c r="AN81" s="201">
        <v>0</v>
      </c>
      <c r="AO81" s="201">
        <v>91.18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2.08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50.9</v>
      </c>
      <c r="AJ82" s="201">
        <v>0</v>
      </c>
      <c r="AK82" s="201">
        <v>32.01</v>
      </c>
      <c r="AL82" s="201">
        <v>0</v>
      </c>
      <c r="AM82" s="201">
        <v>0</v>
      </c>
      <c r="AN82" s="201">
        <v>0</v>
      </c>
      <c r="AO82" s="201">
        <v>91.18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2.5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56.24</v>
      </c>
      <c r="AJ83" s="201">
        <v>0</v>
      </c>
      <c r="AK83" s="201">
        <v>32.01</v>
      </c>
      <c r="AL83" s="201">
        <v>0</v>
      </c>
      <c r="AM83" s="201">
        <v>0</v>
      </c>
      <c r="AN83" s="201">
        <v>0</v>
      </c>
      <c r="AO83" s="201">
        <v>91.18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2.5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56.24</v>
      </c>
      <c r="AJ84" s="201">
        <v>0</v>
      </c>
      <c r="AK84" s="201">
        <v>32.01</v>
      </c>
      <c r="AL84" s="201">
        <v>0</v>
      </c>
      <c r="AM84" s="201">
        <v>0</v>
      </c>
      <c r="AN84" s="201">
        <v>0</v>
      </c>
      <c r="AO84" s="201">
        <v>91.18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2.5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56.24</v>
      </c>
      <c r="AJ85" s="201">
        <v>0</v>
      </c>
      <c r="AK85" s="201">
        <v>4.04</v>
      </c>
      <c r="AL85" s="201">
        <v>0</v>
      </c>
      <c r="AM85" s="201">
        <v>0</v>
      </c>
      <c r="AN85" s="201">
        <v>0</v>
      </c>
      <c r="AO85" s="201">
        <v>91.18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50.91</v>
      </c>
      <c r="AJ86" s="201">
        <v>0</v>
      </c>
      <c r="AK86" s="201">
        <v>4.04</v>
      </c>
      <c r="AL86" s="201">
        <v>0</v>
      </c>
      <c r="AM86" s="201">
        <v>0</v>
      </c>
      <c r="AN86" s="201">
        <v>0</v>
      </c>
      <c r="AO86" s="201">
        <v>91.18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50.91</v>
      </c>
      <c r="AJ87" s="201">
        <v>0</v>
      </c>
      <c r="AK87" s="201">
        <v>4.04</v>
      </c>
      <c r="AL87" s="201">
        <v>0</v>
      </c>
      <c r="AM87" s="201">
        <v>0</v>
      </c>
      <c r="AN87" s="201">
        <v>0</v>
      </c>
      <c r="AO87" s="201">
        <v>91.18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50.91</v>
      </c>
      <c r="AJ88" s="201">
        <v>0</v>
      </c>
      <c r="AK88" s="201">
        <v>4.04</v>
      </c>
      <c r="AL88" s="201">
        <v>0</v>
      </c>
      <c r="AM88" s="201">
        <v>0</v>
      </c>
      <c r="AN88" s="201">
        <v>0</v>
      </c>
      <c r="AO88" s="201">
        <v>91.18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2.08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50.91</v>
      </c>
      <c r="AJ89" s="201">
        <v>0</v>
      </c>
      <c r="AK89" s="201">
        <v>4.04</v>
      </c>
      <c r="AL89" s="201">
        <v>0</v>
      </c>
      <c r="AM89" s="201">
        <v>0</v>
      </c>
      <c r="AN89" s="201">
        <v>0</v>
      </c>
      <c r="AO89" s="201">
        <v>91.18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50.91</v>
      </c>
      <c r="AJ90" s="201">
        <v>0</v>
      </c>
      <c r="AK90" s="201">
        <v>4.04</v>
      </c>
      <c r="AL90" s="201">
        <v>0</v>
      </c>
      <c r="AM90" s="201">
        <v>0</v>
      </c>
      <c r="AN90" s="201">
        <v>0</v>
      </c>
      <c r="AO90" s="201">
        <v>91.18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50.91</v>
      </c>
      <c r="AJ91" s="201">
        <v>0</v>
      </c>
      <c r="AK91" s="201">
        <v>2.04</v>
      </c>
      <c r="AL91" s="201">
        <v>0</v>
      </c>
      <c r="AM91" s="201">
        <v>0</v>
      </c>
      <c r="AN91" s="201">
        <v>0</v>
      </c>
      <c r="AO91" s="201">
        <v>91.18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50.91</v>
      </c>
      <c r="AJ92" s="201">
        <v>0</v>
      </c>
      <c r="AK92" s="201">
        <v>2.04</v>
      </c>
      <c r="AL92" s="201">
        <v>0</v>
      </c>
      <c r="AM92" s="201">
        <v>0</v>
      </c>
      <c r="AN92" s="201">
        <v>0</v>
      </c>
      <c r="AO92" s="201">
        <v>91.18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50.91</v>
      </c>
      <c r="AJ93" s="201">
        <v>0</v>
      </c>
      <c r="AK93" s="201">
        <v>2.04</v>
      </c>
      <c r="AL93" s="201">
        <v>0</v>
      </c>
      <c r="AM93" s="201">
        <v>0</v>
      </c>
      <c r="AN93" s="201">
        <v>0</v>
      </c>
      <c r="AO93" s="201">
        <v>91.18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50.91</v>
      </c>
      <c r="AJ94" s="201">
        <v>0</v>
      </c>
      <c r="AK94" s="201">
        <v>2.04</v>
      </c>
      <c r="AL94" s="201">
        <v>0</v>
      </c>
      <c r="AM94" s="201">
        <v>0</v>
      </c>
      <c r="AN94" s="201">
        <v>0</v>
      </c>
      <c r="AO94" s="201">
        <v>91.18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50.91</v>
      </c>
      <c r="AJ95" s="201">
        <v>0</v>
      </c>
      <c r="AK95" s="201">
        <v>2.04</v>
      </c>
      <c r="AL95" s="201">
        <v>0</v>
      </c>
      <c r="AM95" s="201">
        <v>0</v>
      </c>
      <c r="AN95" s="201">
        <v>0</v>
      </c>
      <c r="AO95" s="201">
        <v>91.18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50.91</v>
      </c>
      <c r="AJ96" s="201">
        <v>0</v>
      </c>
      <c r="AK96" s="201">
        <v>2.04</v>
      </c>
      <c r="AL96" s="201">
        <v>0</v>
      </c>
      <c r="AM96" s="201">
        <v>0</v>
      </c>
      <c r="AN96" s="201">
        <v>0</v>
      </c>
      <c r="AO96" s="201">
        <v>91.18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50.91</v>
      </c>
      <c r="AJ97" s="201">
        <v>0</v>
      </c>
      <c r="AK97" s="201">
        <v>2.04</v>
      </c>
      <c r="AL97" s="201">
        <v>0</v>
      </c>
      <c r="AM97" s="201">
        <v>0</v>
      </c>
      <c r="AN97" s="201">
        <v>0</v>
      </c>
      <c r="AO97" s="201">
        <v>91.18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50.91</v>
      </c>
      <c r="AJ98" s="201">
        <v>0</v>
      </c>
      <c r="AK98" s="201">
        <v>2.04</v>
      </c>
      <c r="AL98" s="201">
        <v>0</v>
      </c>
      <c r="AM98" s="201">
        <v>0</v>
      </c>
      <c r="AN98" s="201">
        <v>0</v>
      </c>
      <c r="AO98" s="201">
        <v>91.18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5.0932500000000047E-2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0.13635000000000003</v>
      </c>
      <c r="AI99">
        <f t="shared" si="0"/>
        <v>0.74791499999999966</v>
      </c>
      <c r="AJ99">
        <f t="shared" si="0"/>
        <v>0</v>
      </c>
      <c r="AK99">
        <f t="shared" si="0"/>
        <v>7.7140000000000084E-2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12.78</v>
      </c>
      <c r="K3" s="201">
        <v>7.54</v>
      </c>
      <c r="L3" s="201">
        <v>111.39</v>
      </c>
      <c r="M3" s="201">
        <v>0.98</v>
      </c>
      <c r="N3" s="201">
        <v>1.27</v>
      </c>
      <c r="O3" s="201">
        <v>0</v>
      </c>
      <c r="P3" s="201">
        <v>1.34</v>
      </c>
      <c r="Q3" s="201">
        <v>0.12</v>
      </c>
      <c r="R3" s="201">
        <v>0.45</v>
      </c>
      <c r="S3" s="201">
        <v>0.28000000000000003</v>
      </c>
      <c r="T3" s="201">
        <v>0</v>
      </c>
      <c r="U3" s="201">
        <v>2.2400000000000002</v>
      </c>
      <c r="V3" s="201">
        <v>0.15</v>
      </c>
      <c r="W3" s="201">
        <v>0.37</v>
      </c>
      <c r="X3" s="201">
        <v>1.58</v>
      </c>
      <c r="Y3" s="201">
        <v>0</v>
      </c>
      <c r="Z3" s="201">
        <v>1.35</v>
      </c>
      <c r="AA3" s="201">
        <v>0.97</v>
      </c>
      <c r="AB3" s="201">
        <v>0</v>
      </c>
      <c r="AC3" s="201">
        <v>13.92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5.78</v>
      </c>
      <c r="AJ3" s="201">
        <v>0</v>
      </c>
      <c r="AK3" s="201">
        <v>19.600000000000001</v>
      </c>
      <c r="AL3" s="201">
        <v>0</v>
      </c>
      <c r="AM3" s="201">
        <v>0</v>
      </c>
      <c r="AN3" s="201">
        <v>0</v>
      </c>
      <c r="AO3" s="201">
        <v>204.45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12.78</v>
      </c>
      <c r="K4" s="201">
        <v>7.48</v>
      </c>
      <c r="L4" s="201">
        <v>111.39</v>
      </c>
      <c r="M4" s="201">
        <v>0.98</v>
      </c>
      <c r="N4" s="201">
        <v>1.27</v>
      </c>
      <c r="O4" s="201">
        <v>0</v>
      </c>
      <c r="P4" s="201">
        <v>1.34</v>
      </c>
      <c r="Q4" s="201">
        <v>0.12</v>
      </c>
      <c r="R4" s="201">
        <v>0.45</v>
      </c>
      <c r="S4" s="201">
        <v>0.28000000000000003</v>
      </c>
      <c r="T4" s="201">
        <v>0</v>
      </c>
      <c r="U4" s="201">
        <v>2.2400000000000002</v>
      </c>
      <c r="V4" s="201">
        <v>0.15</v>
      </c>
      <c r="W4" s="201">
        <v>0.37</v>
      </c>
      <c r="X4" s="201">
        <v>1.58</v>
      </c>
      <c r="Y4" s="201">
        <v>0</v>
      </c>
      <c r="Z4" s="201">
        <v>1.35</v>
      </c>
      <c r="AA4" s="201">
        <v>0.97</v>
      </c>
      <c r="AB4" s="201">
        <v>0</v>
      </c>
      <c r="AC4" s="201">
        <v>13.92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5.78</v>
      </c>
      <c r="AJ4" s="201">
        <v>0</v>
      </c>
      <c r="AK4" s="201">
        <v>19.600000000000001</v>
      </c>
      <c r="AL4" s="201">
        <v>0</v>
      </c>
      <c r="AM4" s="201">
        <v>0</v>
      </c>
      <c r="AN4" s="201">
        <v>0</v>
      </c>
      <c r="AO4" s="201">
        <v>204.45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12.78</v>
      </c>
      <c r="K5" s="201">
        <v>7.48</v>
      </c>
      <c r="L5" s="201">
        <v>112.36</v>
      </c>
      <c r="M5" s="201">
        <v>0.98</v>
      </c>
      <c r="N5" s="201">
        <v>1.27</v>
      </c>
      <c r="O5" s="201">
        <v>0</v>
      </c>
      <c r="P5" s="201">
        <v>1.34</v>
      </c>
      <c r="Q5" s="201">
        <v>0.12</v>
      </c>
      <c r="R5" s="201">
        <v>0.45</v>
      </c>
      <c r="S5" s="201">
        <v>0.28000000000000003</v>
      </c>
      <c r="T5" s="201">
        <v>0</v>
      </c>
      <c r="U5" s="201">
        <v>2.2400000000000002</v>
      </c>
      <c r="V5" s="201">
        <v>0.15</v>
      </c>
      <c r="W5" s="201">
        <v>0.37</v>
      </c>
      <c r="X5" s="201">
        <v>1.58</v>
      </c>
      <c r="Y5" s="201">
        <v>0</v>
      </c>
      <c r="Z5" s="201">
        <v>1.35</v>
      </c>
      <c r="AA5" s="201">
        <v>0.97</v>
      </c>
      <c r="AB5" s="201">
        <v>0</v>
      </c>
      <c r="AC5" s="201">
        <v>13.92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5.78</v>
      </c>
      <c r="AJ5" s="201">
        <v>0</v>
      </c>
      <c r="AK5" s="201">
        <v>19.600000000000001</v>
      </c>
      <c r="AL5" s="201">
        <v>0</v>
      </c>
      <c r="AM5" s="201">
        <v>0</v>
      </c>
      <c r="AN5" s="201">
        <v>0</v>
      </c>
      <c r="AO5" s="201">
        <v>204.45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12.78</v>
      </c>
      <c r="K6" s="201">
        <v>7.48</v>
      </c>
      <c r="L6" s="201">
        <v>112.36</v>
      </c>
      <c r="M6" s="201">
        <v>0.98</v>
      </c>
      <c r="N6" s="201">
        <v>1.27</v>
      </c>
      <c r="O6" s="201">
        <v>0</v>
      </c>
      <c r="P6" s="201">
        <v>1.34</v>
      </c>
      <c r="Q6" s="201">
        <v>0.12</v>
      </c>
      <c r="R6" s="201">
        <v>0.45</v>
      </c>
      <c r="S6" s="201">
        <v>0.28000000000000003</v>
      </c>
      <c r="T6" s="201">
        <v>0</v>
      </c>
      <c r="U6" s="201">
        <v>2.2400000000000002</v>
      </c>
      <c r="V6" s="201">
        <v>0.15</v>
      </c>
      <c r="W6" s="201">
        <v>0.37</v>
      </c>
      <c r="X6" s="201">
        <v>1.58</v>
      </c>
      <c r="Y6" s="201">
        <v>0</v>
      </c>
      <c r="Z6" s="201">
        <v>1.35</v>
      </c>
      <c r="AA6" s="201">
        <v>0.97</v>
      </c>
      <c r="AB6" s="201">
        <v>0</v>
      </c>
      <c r="AC6" s="201">
        <v>13.92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5.78</v>
      </c>
      <c r="AJ6" s="201">
        <v>0</v>
      </c>
      <c r="AK6" s="201">
        <v>19.600000000000001</v>
      </c>
      <c r="AL6" s="201">
        <v>0</v>
      </c>
      <c r="AM6" s="201">
        <v>0</v>
      </c>
      <c r="AN6" s="201">
        <v>0</v>
      </c>
      <c r="AO6" s="201">
        <v>204.45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12.78</v>
      </c>
      <c r="K7" s="201">
        <v>7.48</v>
      </c>
      <c r="L7" s="201">
        <v>112.36</v>
      </c>
      <c r="M7" s="201">
        <v>0.98</v>
      </c>
      <c r="N7" s="201">
        <v>1.27</v>
      </c>
      <c r="O7" s="201">
        <v>0</v>
      </c>
      <c r="P7" s="201">
        <v>1.34</v>
      </c>
      <c r="Q7" s="201">
        <v>0.12</v>
      </c>
      <c r="R7" s="201">
        <v>0.45</v>
      </c>
      <c r="S7" s="201">
        <v>0.28000000000000003</v>
      </c>
      <c r="T7" s="201">
        <v>0</v>
      </c>
      <c r="U7" s="201">
        <v>2.2400000000000002</v>
      </c>
      <c r="V7" s="201">
        <v>0.15</v>
      </c>
      <c r="W7" s="201">
        <v>0.37</v>
      </c>
      <c r="X7" s="201">
        <v>1.58</v>
      </c>
      <c r="Y7" s="201">
        <v>0</v>
      </c>
      <c r="Z7" s="201">
        <v>1.35</v>
      </c>
      <c r="AA7" s="201">
        <v>0.97</v>
      </c>
      <c r="AB7" s="201">
        <v>0</v>
      </c>
      <c r="AC7" s="201">
        <v>13.92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5.78</v>
      </c>
      <c r="AJ7" s="201">
        <v>0</v>
      </c>
      <c r="AK7" s="201">
        <v>19.600000000000001</v>
      </c>
      <c r="AL7" s="201">
        <v>0</v>
      </c>
      <c r="AM7" s="201">
        <v>0</v>
      </c>
      <c r="AN7" s="201">
        <v>0</v>
      </c>
      <c r="AO7" s="201">
        <v>204.45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12.78</v>
      </c>
      <c r="K8" s="201">
        <v>7.48</v>
      </c>
      <c r="L8" s="201">
        <v>111.39</v>
      </c>
      <c r="M8" s="201">
        <v>0.98</v>
      </c>
      <c r="N8" s="201">
        <v>1.27</v>
      </c>
      <c r="O8" s="201">
        <v>0</v>
      </c>
      <c r="P8" s="201">
        <v>1.34</v>
      </c>
      <c r="Q8" s="201">
        <v>0.12</v>
      </c>
      <c r="R8" s="201">
        <v>0.45</v>
      </c>
      <c r="S8" s="201">
        <v>0.28000000000000003</v>
      </c>
      <c r="T8" s="201">
        <v>0</v>
      </c>
      <c r="U8" s="201">
        <v>2.2400000000000002</v>
      </c>
      <c r="V8" s="201">
        <v>0.15</v>
      </c>
      <c r="W8" s="201">
        <v>0.37</v>
      </c>
      <c r="X8" s="201">
        <v>1.58</v>
      </c>
      <c r="Y8" s="201">
        <v>0</v>
      </c>
      <c r="Z8" s="201">
        <v>1.35</v>
      </c>
      <c r="AA8" s="201">
        <v>0.97</v>
      </c>
      <c r="AB8" s="201">
        <v>0</v>
      </c>
      <c r="AC8" s="201">
        <v>13.92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5.78</v>
      </c>
      <c r="AJ8" s="201">
        <v>0</v>
      </c>
      <c r="AK8" s="201">
        <v>19.600000000000001</v>
      </c>
      <c r="AL8" s="201">
        <v>0</v>
      </c>
      <c r="AM8" s="201">
        <v>0</v>
      </c>
      <c r="AN8" s="201">
        <v>0</v>
      </c>
      <c r="AO8" s="201">
        <v>204.45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12.78</v>
      </c>
      <c r="K9" s="201">
        <v>7.48</v>
      </c>
      <c r="L9" s="201">
        <v>111.4</v>
      </c>
      <c r="M9" s="201">
        <v>0.98</v>
      </c>
      <c r="N9" s="201">
        <v>1.27</v>
      </c>
      <c r="O9" s="201">
        <v>0</v>
      </c>
      <c r="P9" s="201">
        <v>1.34</v>
      </c>
      <c r="Q9" s="201">
        <v>0.12</v>
      </c>
      <c r="R9" s="201">
        <v>0.45</v>
      </c>
      <c r="S9" s="201">
        <v>0.28000000000000003</v>
      </c>
      <c r="T9" s="201">
        <v>0</v>
      </c>
      <c r="U9" s="201">
        <v>2.2400000000000002</v>
      </c>
      <c r="V9" s="201">
        <v>0.11</v>
      </c>
      <c r="W9" s="201">
        <v>0.28000000000000003</v>
      </c>
      <c r="X9" s="201">
        <v>1.19</v>
      </c>
      <c r="Y9" s="201">
        <v>0</v>
      </c>
      <c r="Z9" s="201">
        <v>1.35</v>
      </c>
      <c r="AA9" s="201">
        <v>0.97</v>
      </c>
      <c r="AB9" s="201">
        <v>0</v>
      </c>
      <c r="AC9" s="201">
        <v>13.92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5.78</v>
      </c>
      <c r="AJ9" s="201">
        <v>0</v>
      </c>
      <c r="AK9" s="201">
        <v>19.600000000000001</v>
      </c>
      <c r="AL9" s="201">
        <v>0</v>
      </c>
      <c r="AM9" s="201">
        <v>0</v>
      </c>
      <c r="AN9" s="201">
        <v>0</v>
      </c>
      <c r="AO9" s="201">
        <v>204.45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12.78</v>
      </c>
      <c r="K10" s="201">
        <v>7.48</v>
      </c>
      <c r="L10" s="201">
        <v>59.28</v>
      </c>
      <c r="M10" s="201">
        <v>0.98</v>
      </c>
      <c r="N10" s="201">
        <v>1.27</v>
      </c>
      <c r="O10" s="201">
        <v>0</v>
      </c>
      <c r="P10" s="201">
        <v>1.34</v>
      </c>
      <c r="Q10" s="201">
        <v>0.12</v>
      </c>
      <c r="R10" s="201">
        <v>0.45</v>
      </c>
      <c r="S10" s="201">
        <v>0.28000000000000003</v>
      </c>
      <c r="T10" s="201">
        <v>0</v>
      </c>
      <c r="U10" s="201">
        <v>2.2400000000000002</v>
      </c>
      <c r="V10" s="201">
        <v>0.11</v>
      </c>
      <c r="W10" s="201">
        <v>0.28000000000000003</v>
      </c>
      <c r="X10" s="201">
        <v>1.19</v>
      </c>
      <c r="Y10" s="201">
        <v>0</v>
      </c>
      <c r="Z10" s="201">
        <v>1.35</v>
      </c>
      <c r="AA10" s="201">
        <v>0.97</v>
      </c>
      <c r="AB10" s="201">
        <v>0</v>
      </c>
      <c r="AC10" s="201">
        <v>13.92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5.78</v>
      </c>
      <c r="AJ10" s="201">
        <v>0</v>
      </c>
      <c r="AK10" s="201">
        <v>19.600000000000001</v>
      </c>
      <c r="AL10" s="201">
        <v>0</v>
      </c>
      <c r="AM10" s="201">
        <v>0</v>
      </c>
      <c r="AN10" s="201">
        <v>0</v>
      </c>
      <c r="AO10" s="201">
        <v>204.45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12.78</v>
      </c>
      <c r="K11" s="201">
        <v>7.48</v>
      </c>
      <c r="L11" s="201">
        <v>83.41</v>
      </c>
      <c r="M11" s="201">
        <v>0.98</v>
      </c>
      <c r="N11" s="201">
        <v>1.27</v>
      </c>
      <c r="O11" s="201">
        <v>0</v>
      </c>
      <c r="P11" s="201">
        <v>1.34</v>
      </c>
      <c r="Q11" s="201">
        <v>0.12</v>
      </c>
      <c r="R11" s="201">
        <v>0.45</v>
      </c>
      <c r="S11" s="201">
        <v>0.28000000000000003</v>
      </c>
      <c r="T11" s="201">
        <v>0</v>
      </c>
      <c r="U11" s="201">
        <v>2.2400000000000002</v>
      </c>
      <c r="V11" s="201">
        <v>0.11</v>
      </c>
      <c r="W11" s="201">
        <v>0.28000000000000003</v>
      </c>
      <c r="X11" s="201">
        <v>1.19</v>
      </c>
      <c r="Y11" s="201">
        <v>0</v>
      </c>
      <c r="Z11" s="201">
        <v>1.35</v>
      </c>
      <c r="AA11" s="201">
        <v>0.97</v>
      </c>
      <c r="AB11" s="201">
        <v>0</v>
      </c>
      <c r="AC11" s="201">
        <v>13.92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5.78</v>
      </c>
      <c r="AJ11" s="201">
        <v>0</v>
      </c>
      <c r="AK11" s="201">
        <v>19.600000000000001</v>
      </c>
      <c r="AL11" s="201">
        <v>0</v>
      </c>
      <c r="AM11" s="201">
        <v>0</v>
      </c>
      <c r="AN11" s="201">
        <v>0</v>
      </c>
      <c r="AO11" s="201">
        <v>204.45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12.78</v>
      </c>
      <c r="K12" s="201">
        <v>7.48</v>
      </c>
      <c r="L12" s="201">
        <v>105.6</v>
      </c>
      <c r="M12" s="201">
        <v>0.98</v>
      </c>
      <c r="N12" s="201">
        <v>1.27</v>
      </c>
      <c r="O12" s="201">
        <v>0</v>
      </c>
      <c r="P12" s="201">
        <v>1.34</v>
      </c>
      <c r="Q12" s="201">
        <v>0.12</v>
      </c>
      <c r="R12" s="201">
        <v>0.45</v>
      </c>
      <c r="S12" s="201">
        <v>0.28000000000000003</v>
      </c>
      <c r="T12" s="201">
        <v>0</v>
      </c>
      <c r="U12" s="201">
        <v>2.2400000000000002</v>
      </c>
      <c r="V12" s="201">
        <v>0.11</v>
      </c>
      <c r="W12" s="201">
        <v>0.28000000000000003</v>
      </c>
      <c r="X12" s="201">
        <v>1.19</v>
      </c>
      <c r="Y12" s="201">
        <v>0</v>
      </c>
      <c r="Z12" s="201">
        <v>1.35</v>
      </c>
      <c r="AA12" s="201">
        <v>0.97</v>
      </c>
      <c r="AB12" s="201">
        <v>0</v>
      </c>
      <c r="AC12" s="201">
        <v>13.92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5.78</v>
      </c>
      <c r="AJ12" s="201">
        <v>0</v>
      </c>
      <c r="AK12" s="201">
        <v>19.600000000000001</v>
      </c>
      <c r="AL12" s="201">
        <v>0</v>
      </c>
      <c r="AM12" s="201">
        <v>0</v>
      </c>
      <c r="AN12" s="201">
        <v>0</v>
      </c>
      <c r="AO12" s="201">
        <v>204.45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12.78</v>
      </c>
      <c r="K13" s="201">
        <v>7.48</v>
      </c>
      <c r="L13" s="201">
        <v>116.62</v>
      </c>
      <c r="M13" s="201">
        <v>0.98</v>
      </c>
      <c r="N13" s="201">
        <v>1.27</v>
      </c>
      <c r="O13" s="201">
        <v>0</v>
      </c>
      <c r="P13" s="201">
        <v>1.34</v>
      </c>
      <c r="Q13" s="201">
        <v>0.12</v>
      </c>
      <c r="R13" s="201">
        <v>0.45</v>
      </c>
      <c r="S13" s="201">
        <v>0.28000000000000003</v>
      </c>
      <c r="T13" s="201">
        <v>0</v>
      </c>
      <c r="U13" s="201">
        <v>2.2400000000000002</v>
      </c>
      <c r="V13" s="201">
        <v>0</v>
      </c>
      <c r="W13" s="201">
        <v>0.28000000000000003</v>
      </c>
      <c r="X13" s="201">
        <v>1.19</v>
      </c>
      <c r="Y13" s="201">
        <v>0</v>
      </c>
      <c r="Z13" s="201">
        <v>1.35</v>
      </c>
      <c r="AA13" s="201">
        <v>0.97</v>
      </c>
      <c r="AB13" s="201">
        <v>0</v>
      </c>
      <c r="AC13" s="201">
        <v>13.92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5.78</v>
      </c>
      <c r="AJ13" s="201">
        <v>0</v>
      </c>
      <c r="AK13" s="201">
        <v>19.600000000000001</v>
      </c>
      <c r="AL13" s="201">
        <v>0</v>
      </c>
      <c r="AM13" s="201">
        <v>0</v>
      </c>
      <c r="AN13" s="201">
        <v>0</v>
      </c>
      <c r="AO13" s="201">
        <v>204.45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12.78</v>
      </c>
      <c r="K14" s="201">
        <v>7.48</v>
      </c>
      <c r="L14" s="201">
        <v>142.68</v>
      </c>
      <c r="M14" s="201">
        <v>0.98</v>
      </c>
      <c r="N14" s="201">
        <v>1.27</v>
      </c>
      <c r="O14" s="201">
        <v>0</v>
      </c>
      <c r="P14" s="201">
        <v>1.34</v>
      </c>
      <c r="Q14" s="201">
        <v>0.12</v>
      </c>
      <c r="R14" s="201">
        <v>0.45</v>
      </c>
      <c r="S14" s="201">
        <v>0.28000000000000003</v>
      </c>
      <c r="T14" s="201">
        <v>0</v>
      </c>
      <c r="U14" s="201">
        <v>2.2400000000000002</v>
      </c>
      <c r="V14" s="201">
        <v>0</v>
      </c>
      <c r="W14" s="201">
        <v>0.28000000000000003</v>
      </c>
      <c r="X14" s="201">
        <v>1.19</v>
      </c>
      <c r="Y14" s="201">
        <v>0</v>
      </c>
      <c r="Z14" s="201">
        <v>1.35</v>
      </c>
      <c r="AA14" s="201">
        <v>0.97</v>
      </c>
      <c r="AB14" s="201">
        <v>0</v>
      </c>
      <c r="AC14" s="201">
        <v>13.92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5.78</v>
      </c>
      <c r="AJ14" s="201">
        <v>0</v>
      </c>
      <c r="AK14" s="201">
        <v>19.600000000000001</v>
      </c>
      <c r="AL14" s="201">
        <v>0</v>
      </c>
      <c r="AM14" s="201">
        <v>0</v>
      </c>
      <c r="AN14" s="201">
        <v>0</v>
      </c>
      <c r="AO14" s="201">
        <v>204.45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12.78</v>
      </c>
      <c r="K15" s="201">
        <v>7.45</v>
      </c>
      <c r="L15" s="201">
        <v>176.06</v>
      </c>
      <c r="M15" s="201">
        <v>0.98</v>
      </c>
      <c r="N15" s="201">
        <v>1.27</v>
      </c>
      <c r="O15" s="201">
        <v>0</v>
      </c>
      <c r="P15" s="201">
        <v>1.34</v>
      </c>
      <c r="Q15" s="201">
        <v>0.12</v>
      </c>
      <c r="R15" s="201">
        <v>0.45</v>
      </c>
      <c r="S15" s="201">
        <v>0.28000000000000003</v>
      </c>
      <c r="T15" s="201">
        <v>0</v>
      </c>
      <c r="U15" s="201">
        <v>2.2400000000000002</v>
      </c>
      <c r="V15" s="201">
        <v>0</v>
      </c>
      <c r="W15" s="201">
        <v>0</v>
      </c>
      <c r="X15" s="201">
        <v>0</v>
      </c>
      <c r="Y15" s="201">
        <v>0</v>
      </c>
      <c r="Z15" s="201">
        <v>1.35</v>
      </c>
      <c r="AA15" s="201">
        <v>0.96</v>
      </c>
      <c r="AB15" s="201">
        <v>0</v>
      </c>
      <c r="AC15" s="201">
        <v>13.92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5.78</v>
      </c>
      <c r="AJ15" s="201">
        <v>0</v>
      </c>
      <c r="AK15" s="201">
        <v>19.600000000000001</v>
      </c>
      <c r="AL15" s="201">
        <v>0</v>
      </c>
      <c r="AM15" s="201">
        <v>0</v>
      </c>
      <c r="AN15" s="201">
        <v>0</v>
      </c>
      <c r="AO15" s="201">
        <v>204.45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12.78</v>
      </c>
      <c r="K16" s="201">
        <v>7.45</v>
      </c>
      <c r="L16" s="201">
        <v>193.43</v>
      </c>
      <c r="M16" s="201">
        <v>0.98</v>
      </c>
      <c r="N16" s="201">
        <v>1.27</v>
      </c>
      <c r="O16" s="201">
        <v>0</v>
      </c>
      <c r="P16" s="201">
        <v>1.34</v>
      </c>
      <c r="Q16" s="201">
        <v>0.12</v>
      </c>
      <c r="R16" s="201">
        <v>0.45</v>
      </c>
      <c r="S16" s="201">
        <v>0.28000000000000003</v>
      </c>
      <c r="T16" s="201">
        <v>0</v>
      </c>
      <c r="U16" s="201">
        <v>2.2400000000000002</v>
      </c>
      <c r="V16" s="201">
        <v>0</v>
      </c>
      <c r="W16" s="201">
        <v>0</v>
      </c>
      <c r="X16" s="201">
        <v>0</v>
      </c>
      <c r="Y16" s="201">
        <v>0</v>
      </c>
      <c r="Z16" s="201">
        <v>1.35</v>
      </c>
      <c r="AA16" s="201">
        <v>0.96</v>
      </c>
      <c r="AB16" s="201">
        <v>0</v>
      </c>
      <c r="AC16" s="201">
        <v>13.92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5.78</v>
      </c>
      <c r="AJ16" s="201">
        <v>0</v>
      </c>
      <c r="AK16" s="201">
        <v>19.600000000000001</v>
      </c>
      <c r="AL16" s="201">
        <v>0</v>
      </c>
      <c r="AM16" s="201">
        <v>0</v>
      </c>
      <c r="AN16" s="201">
        <v>0</v>
      </c>
      <c r="AO16" s="201">
        <v>204.45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12.78</v>
      </c>
      <c r="K17" s="201">
        <v>7.46</v>
      </c>
      <c r="L17" s="201">
        <v>214.66</v>
      </c>
      <c r="M17" s="201">
        <v>0.98</v>
      </c>
      <c r="N17" s="201">
        <v>1.27</v>
      </c>
      <c r="O17" s="201">
        <v>0</v>
      </c>
      <c r="P17" s="201">
        <v>1.34</v>
      </c>
      <c r="Q17" s="201">
        <v>0.12</v>
      </c>
      <c r="R17" s="201">
        <v>0.45</v>
      </c>
      <c r="S17" s="201">
        <v>0.28000000000000003</v>
      </c>
      <c r="T17" s="201">
        <v>0</v>
      </c>
      <c r="U17" s="201">
        <v>2.2400000000000002</v>
      </c>
      <c r="V17" s="201">
        <v>0</v>
      </c>
      <c r="W17" s="201">
        <v>0</v>
      </c>
      <c r="X17" s="201">
        <v>0</v>
      </c>
      <c r="Y17" s="201">
        <v>0</v>
      </c>
      <c r="Z17" s="201">
        <v>1.35</v>
      </c>
      <c r="AA17" s="201">
        <v>1.0900000000000001</v>
      </c>
      <c r="AB17" s="201">
        <v>0</v>
      </c>
      <c r="AC17" s="201">
        <v>13.92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5.78</v>
      </c>
      <c r="AJ17" s="201">
        <v>0</v>
      </c>
      <c r="AK17" s="201">
        <v>19.600000000000001</v>
      </c>
      <c r="AL17" s="201">
        <v>0</v>
      </c>
      <c r="AM17" s="201">
        <v>0</v>
      </c>
      <c r="AN17" s="201">
        <v>0</v>
      </c>
      <c r="AO17" s="201">
        <v>204.45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12.78</v>
      </c>
      <c r="K18" s="201">
        <v>7.46</v>
      </c>
      <c r="L18" s="201">
        <v>232.03</v>
      </c>
      <c r="M18" s="201">
        <v>0.98</v>
      </c>
      <c r="N18" s="201">
        <v>1.27</v>
      </c>
      <c r="O18" s="201">
        <v>0</v>
      </c>
      <c r="P18" s="201">
        <v>1.34</v>
      </c>
      <c r="Q18" s="201">
        <v>0.12</v>
      </c>
      <c r="R18" s="201">
        <v>0.45</v>
      </c>
      <c r="S18" s="201">
        <v>0.28000000000000003</v>
      </c>
      <c r="T18" s="201">
        <v>0</v>
      </c>
      <c r="U18" s="201">
        <v>2.2400000000000002</v>
      </c>
      <c r="V18" s="201">
        <v>0</v>
      </c>
      <c r="W18" s="201">
        <v>0</v>
      </c>
      <c r="X18" s="201">
        <v>0</v>
      </c>
      <c r="Y18" s="201">
        <v>0</v>
      </c>
      <c r="Z18" s="201">
        <v>1.35</v>
      </c>
      <c r="AA18" s="201">
        <v>1.0900000000000001</v>
      </c>
      <c r="AB18" s="201">
        <v>0</v>
      </c>
      <c r="AC18" s="201">
        <v>13.92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5.78</v>
      </c>
      <c r="AJ18" s="201">
        <v>0</v>
      </c>
      <c r="AK18" s="201">
        <v>19.600000000000001</v>
      </c>
      <c r="AL18" s="201">
        <v>0</v>
      </c>
      <c r="AM18" s="201">
        <v>0</v>
      </c>
      <c r="AN18" s="201">
        <v>0</v>
      </c>
      <c r="AO18" s="201">
        <v>204.45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12.78</v>
      </c>
      <c r="K19" s="201">
        <v>5.69</v>
      </c>
      <c r="L19" s="201">
        <v>252.31</v>
      </c>
      <c r="M19" s="201">
        <v>0.98</v>
      </c>
      <c r="N19" s="201">
        <v>1.27</v>
      </c>
      <c r="O19" s="201">
        <v>0</v>
      </c>
      <c r="P19" s="201">
        <v>1.34</v>
      </c>
      <c r="Q19" s="201">
        <v>0.12</v>
      </c>
      <c r="R19" s="201">
        <v>0.45</v>
      </c>
      <c r="S19" s="201">
        <v>0.28000000000000003</v>
      </c>
      <c r="T19" s="201">
        <v>0</v>
      </c>
      <c r="U19" s="201">
        <v>2.2400000000000002</v>
      </c>
      <c r="V19" s="201">
        <v>0.15</v>
      </c>
      <c r="W19" s="201">
        <v>0.37</v>
      </c>
      <c r="X19" s="201">
        <v>1.58</v>
      </c>
      <c r="Y19" s="201">
        <v>0</v>
      </c>
      <c r="Z19" s="201">
        <v>1.35</v>
      </c>
      <c r="AA19" s="201">
        <v>0</v>
      </c>
      <c r="AB19" s="201">
        <v>0</v>
      </c>
      <c r="AC19" s="201">
        <v>13.92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5.78</v>
      </c>
      <c r="AJ19" s="201">
        <v>0</v>
      </c>
      <c r="AK19" s="201">
        <v>15.65</v>
      </c>
      <c r="AL19" s="201">
        <v>0</v>
      </c>
      <c r="AM19" s="201">
        <v>0</v>
      </c>
      <c r="AN19" s="201">
        <v>0</v>
      </c>
      <c r="AO19" s="201">
        <v>204.45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12.78</v>
      </c>
      <c r="K20" s="201">
        <v>5.73</v>
      </c>
      <c r="L20" s="201">
        <v>258.5</v>
      </c>
      <c r="M20" s="201">
        <v>0.98</v>
      </c>
      <c r="N20" s="201">
        <v>1.27</v>
      </c>
      <c r="O20" s="201">
        <v>0</v>
      </c>
      <c r="P20" s="201">
        <v>1.34</v>
      </c>
      <c r="Q20" s="201">
        <v>0.12</v>
      </c>
      <c r="R20" s="201">
        <v>0.45</v>
      </c>
      <c r="S20" s="201">
        <v>0.28000000000000003</v>
      </c>
      <c r="T20" s="201">
        <v>0</v>
      </c>
      <c r="U20" s="201">
        <v>2.2400000000000002</v>
      </c>
      <c r="V20" s="201">
        <v>0.15</v>
      </c>
      <c r="W20" s="201">
        <v>0.37</v>
      </c>
      <c r="X20" s="201">
        <v>1.58</v>
      </c>
      <c r="Y20" s="201">
        <v>0</v>
      </c>
      <c r="Z20" s="201">
        <v>1.35</v>
      </c>
      <c r="AA20" s="201">
        <v>0</v>
      </c>
      <c r="AB20" s="201">
        <v>0</v>
      </c>
      <c r="AC20" s="201">
        <v>13.92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5.78</v>
      </c>
      <c r="AJ20" s="201">
        <v>0</v>
      </c>
      <c r="AK20" s="201">
        <v>15.65</v>
      </c>
      <c r="AL20" s="201">
        <v>0</v>
      </c>
      <c r="AM20" s="201">
        <v>0</v>
      </c>
      <c r="AN20" s="201">
        <v>0</v>
      </c>
      <c r="AO20" s="201">
        <v>204.45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12.78</v>
      </c>
      <c r="K21" s="201">
        <v>5.69</v>
      </c>
      <c r="L21" s="201">
        <v>258.5</v>
      </c>
      <c r="M21" s="201">
        <v>0.98</v>
      </c>
      <c r="N21" s="201">
        <v>1.27</v>
      </c>
      <c r="O21" s="201">
        <v>0</v>
      </c>
      <c r="P21" s="201">
        <v>1.34</v>
      </c>
      <c r="Q21" s="201">
        <v>0.12</v>
      </c>
      <c r="R21" s="201">
        <v>0.45</v>
      </c>
      <c r="S21" s="201">
        <v>0.28000000000000003</v>
      </c>
      <c r="T21" s="201">
        <v>0</v>
      </c>
      <c r="U21" s="201">
        <v>2.2400000000000002</v>
      </c>
      <c r="V21" s="201">
        <v>0.15</v>
      </c>
      <c r="W21" s="201">
        <v>0.37</v>
      </c>
      <c r="X21" s="201">
        <v>1.58</v>
      </c>
      <c r="Y21" s="201">
        <v>0</v>
      </c>
      <c r="Z21" s="201">
        <v>1.35</v>
      </c>
      <c r="AA21" s="201">
        <v>0</v>
      </c>
      <c r="AB21" s="201">
        <v>0</v>
      </c>
      <c r="AC21" s="201">
        <v>13.92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5.78</v>
      </c>
      <c r="AJ21" s="201">
        <v>0</v>
      </c>
      <c r="AK21" s="201">
        <v>15.65</v>
      </c>
      <c r="AL21" s="201">
        <v>0</v>
      </c>
      <c r="AM21" s="201">
        <v>0</v>
      </c>
      <c r="AN21" s="201">
        <v>0</v>
      </c>
      <c r="AO21" s="201">
        <v>204.45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12.78</v>
      </c>
      <c r="K22" s="201">
        <v>5.73</v>
      </c>
      <c r="L22" s="201">
        <v>258.5</v>
      </c>
      <c r="M22" s="201">
        <v>0.98</v>
      </c>
      <c r="N22" s="201">
        <v>1.27</v>
      </c>
      <c r="O22" s="201">
        <v>0</v>
      </c>
      <c r="P22" s="201">
        <v>1.34</v>
      </c>
      <c r="Q22" s="201">
        <v>0.12</v>
      </c>
      <c r="R22" s="201">
        <v>0.45</v>
      </c>
      <c r="S22" s="201">
        <v>0.28000000000000003</v>
      </c>
      <c r="T22" s="201">
        <v>0</v>
      </c>
      <c r="U22" s="201">
        <v>2.2400000000000002</v>
      </c>
      <c r="V22" s="201">
        <v>4.37</v>
      </c>
      <c r="W22" s="201">
        <v>0.37</v>
      </c>
      <c r="X22" s="201">
        <v>1.58</v>
      </c>
      <c r="Y22" s="201">
        <v>0</v>
      </c>
      <c r="Z22" s="201">
        <v>1.35</v>
      </c>
      <c r="AA22" s="201">
        <v>0.97</v>
      </c>
      <c r="AB22" s="201">
        <v>0</v>
      </c>
      <c r="AC22" s="201">
        <v>13.92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5.78</v>
      </c>
      <c r="AJ22" s="201">
        <v>0</v>
      </c>
      <c r="AK22" s="201">
        <v>15.65</v>
      </c>
      <c r="AL22" s="201">
        <v>0</v>
      </c>
      <c r="AM22" s="201">
        <v>0</v>
      </c>
      <c r="AN22" s="201">
        <v>0</v>
      </c>
      <c r="AO22" s="201">
        <v>204.45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12.78</v>
      </c>
      <c r="K23" s="201">
        <v>6.02</v>
      </c>
      <c r="L23" s="201">
        <v>258.5</v>
      </c>
      <c r="M23" s="201">
        <v>0.98</v>
      </c>
      <c r="N23" s="201">
        <v>1.27</v>
      </c>
      <c r="O23" s="201">
        <v>0</v>
      </c>
      <c r="P23" s="201">
        <v>1.34</v>
      </c>
      <c r="Q23" s="201">
        <v>3.35</v>
      </c>
      <c r="R23" s="201">
        <v>9.15</v>
      </c>
      <c r="S23" s="201">
        <v>5.2</v>
      </c>
      <c r="T23" s="201">
        <v>0</v>
      </c>
      <c r="U23" s="201">
        <v>2.2400000000000002</v>
      </c>
      <c r="V23" s="201">
        <v>4.37</v>
      </c>
      <c r="W23" s="201">
        <v>10.68</v>
      </c>
      <c r="X23" s="201">
        <v>1.58</v>
      </c>
      <c r="Y23" s="201">
        <v>0</v>
      </c>
      <c r="Z23" s="201">
        <v>1.35</v>
      </c>
      <c r="AA23" s="201">
        <v>0.97</v>
      </c>
      <c r="AB23" s="201">
        <v>0</v>
      </c>
      <c r="AC23" s="201">
        <v>13.92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5.78</v>
      </c>
      <c r="AJ23" s="201">
        <v>0</v>
      </c>
      <c r="AK23" s="201">
        <v>15.65</v>
      </c>
      <c r="AL23" s="201">
        <v>0</v>
      </c>
      <c r="AM23" s="201">
        <v>0</v>
      </c>
      <c r="AN23" s="201">
        <v>0</v>
      </c>
      <c r="AO23" s="201">
        <v>204.45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12.78</v>
      </c>
      <c r="K24" s="201">
        <v>6.05</v>
      </c>
      <c r="L24" s="201">
        <v>258.5</v>
      </c>
      <c r="M24" s="201">
        <v>0.98</v>
      </c>
      <c r="N24" s="201">
        <v>1.27</v>
      </c>
      <c r="O24" s="201">
        <v>0</v>
      </c>
      <c r="P24" s="201">
        <v>1.34</v>
      </c>
      <c r="Q24" s="201">
        <v>3.35</v>
      </c>
      <c r="R24" s="201">
        <v>9.15</v>
      </c>
      <c r="S24" s="201">
        <v>5.2</v>
      </c>
      <c r="T24" s="201">
        <v>0</v>
      </c>
      <c r="U24" s="201">
        <v>2.2400000000000002</v>
      </c>
      <c r="V24" s="201">
        <v>4.37</v>
      </c>
      <c r="W24" s="201">
        <v>10.68</v>
      </c>
      <c r="X24" s="201">
        <v>1.58</v>
      </c>
      <c r="Y24" s="201">
        <v>0</v>
      </c>
      <c r="Z24" s="201">
        <v>14.71</v>
      </c>
      <c r="AA24" s="201">
        <v>20.91</v>
      </c>
      <c r="AB24" s="201">
        <v>0</v>
      </c>
      <c r="AC24" s="201">
        <v>13.92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5.78</v>
      </c>
      <c r="AJ24" s="201">
        <v>0</v>
      </c>
      <c r="AK24" s="201">
        <v>15.65</v>
      </c>
      <c r="AL24" s="201">
        <v>0</v>
      </c>
      <c r="AM24" s="201">
        <v>0</v>
      </c>
      <c r="AN24" s="201">
        <v>0</v>
      </c>
      <c r="AO24" s="201">
        <v>204.45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12.78</v>
      </c>
      <c r="K25" s="201">
        <v>6.02</v>
      </c>
      <c r="L25" s="201">
        <v>258.5</v>
      </c>
      <c r="M25" s="201">
        <v>0.86</v>
      </c>
      <c r="N25" s="201">
        <v>1.27</v>
      </c>
      <c r="O25" s="201">
        <v>0</v>
      </c>
      <c r="P25" s="201">
        <v>1.34</v>
      </c>
      <c r="Q25" s="201">
        <v>3.35</v>
      </c>
      <c r="R25" s="201">
        <v>9.15</v>
      </c>
      <c r="S25" s="201">
        <v>5.2</v>
      </c>
      <c r="T25" s="201">
        <v>0</v>
      </c>
      <c r="U25" s="201">
        <v>2.2400000000000002</v>
      </c>
      <c r="V25" s="201">
        <v>4.37</v>
      </c>
      <c r="W25" s="201">
        <v>10.68</v>
      </c>
      <c r="X25" s="201">
        <v>16.309999999999999</v>
      </c>
      <c r="Y25" s="201">
        <v>0</v>
      </c>
      <c r="Z25" s="201">
        <v>21.13</v>
      </c>
      <c r="AA25" s="201">
        <v>20.75</v>
      </c>
      <c r="AB25" s="201">
        <v>0</v>
      </c>
      <c r="AC25" s="201">
        <v>13.92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5.78</v>
      </c>
      <c r="AJ25" s="201">
        <v>0</v>
      </c>
      <c r="AK25" s="201">
        <v>16.059999999999999</v>
      </c>
      <c r="AL25" s="201">
        <v>0</v>
      </c>
      <c r="AM25" s="201">
        <v>0</v>
      </c>
      <c r="AN25" s="201">
        <v>0</v>
      </c>
      <c r="AO25" s="201">
        <v>204.45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12.78</v>
      </c>
      <c r="K26" s="201">
        <v>6.05</v>
      </c>
      <c r="L26" s="201">
        <v>258.5</v>
      </c>
      <c r="M26" s="201">
        <v>0.64</v>
      </c>
      <c r="N26" s="201">
        <v>1.27</v>
      </c>
      <c r="O26" s="201">
        <v>0</v>
      </c>
      <c r="P26" s="201">
        <v>1.34</v>
      </c>
      <c r="Q26" s="201">
        <v>3.35</v>
      </c>
      <c r="R26" s="201">
        <v>9.15</v>
      </c>
      <c r="S26" s="201">
        <v>5.2</v>
      </c>
      <c r="T26" s="201">
        <v>0</v>
      </c>
      <c r="U26" s="201">
        <v>2.2400000000000002</v>
      </c>
      <c r="V26" s="201">
        <v>4.37</v>
      </c>
      <c r="W26" s="201">
        <v>10.68</v>
      </c>
      <c r="X26" s="201">
        <v>30.78</v>
      </c>
      <c r="Y26" s="201">
        <v>0</v>
      </c>
      <c r="Z26" s="201">
        <v>21.13</v>
      </c>
      <c r="AA26" s="201">
        <v>20.75</v>
      </c>
      <c r="AB26" s="201">
        <v>0</v>
      </c>
      <c r="AC26" s="201">
        <v>13.92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5.78</v>
      </c>
      <c r="AJ26" s="201">
        <v>0</v>
      </c>
      <c r="AK26" s="201">
        <v>16.059999999999999</v>
      </c>
      <c r="AL26" s="201">
        <v>0</v>
      </c>
      <c r="AM26" s="201">
        <v>0</v>
      </c>
      <c r="AN26" s="201">
        <v>0</v>
      </c>
      <c r="AO26" s="201">
        <v>204.45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12.44</v>
      </c>
      <c r="K27" s="201">
        <v>6.11</v>
      </c>
      <c r="L27" s="201">
        <v>258.5</v>
      </c>
      <c r="M27" s="201">
        <v>0.48</v>
      </c>
      <c r="N27" s="201">
        <v>1.27</v>
      </c>
      <c r="O27" s="201">
        <v>0</v>
      </c>
      <c r="P27" s="201">
        <v>1.34</v>
      </c>
      <c r="Q27" s="201">
        <v>3.35</v>
      </c>
      <c r="R27" s="201">
        <v>9.15</v>
      </c>
      <c r="S27" s="201">
        <v>5.2</v>
      </c>
      <c r="T27" s="201">
        <v>0</v>
      </c>
      <c r="U27" s="201">
        <v>2.2400000000000002</v>
      </c>
      <c r="V27" s="201">
        <v>4.37</v>
      </c>
      <c r="W27" s="201">
        <v>10.68</v>
      </c>
      <c r="X27" s="201">
        <v>30.78</v>
      </c>
      <c r="Y27" s="201">
        <v>0</v>
      </c>
      <c r="Z27" s="201">
        <v>21.08</v>
      </c>
      <c r="AA27" s="201">
        <v>20.74</v>
      </c>
      <c r="AB27" s="201">
        <v>0</v>
      </c>
      <c r="AC27" s="201">
        <v>13.92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5.78</v>
      </c>
      <c r="AJ27" s="201">
        <v>0</v>
      </c>
      <c r="AK27" s="201">
        <v>16.059999999999999</v>
      </c>
      <c r="AL27" s="201">
        <v>0</v>
      </c>
      <c r="AM27" s="201">
        <v>0</v>
      </c>
      <c r="AN27" s="201">
        <v>0</v>
      </c>
      <c r="AO27" s="201">
        <v>204.45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12.44</v>
      </c>
      <c r="K28" s="201">
        <v>6.15</v>
      </c>
      <c r="L28" s="201">
        <v>258.5</v>
      </c>
      <c r="M28" s="201">
        <v>0.48</v>
      </c>
      <c r="N28" s="201">
        <v>1.27</v>
      </c>
      <c r="O28" s="201">
        <v>0</v>
      </c>
      <c r="P28" s="201">
        <v>1.34</v>
      </c>
      <c r="Q28" s="201">
        <v>3.35</v>
      </c>
      <c r="R28" s="201">
        <v>9.15</v>
      </c>
      <c r="S28" s="201">
        <v>5.2</v>
      </c>
      <c r="T28" s="201">
        <v>0</v>
      </c>
      <c r="U28" s="201">
        <v>2.2400000000000002</v>
      </c>
      <c r="V28" s="201">
        <v>4.37</v>
      </c>
      <c r="W28" s="201">
        <v>10.68</v>
      </c>
      <c r="X28" s="201">
        <v>30.78</v>
      </c>
      <c r="Y28" s="201">
        <v>0</v>
      </c>
      <c r="Z28" s="201">
        <v>21.08</v>
      </c>
      <c r="AA28" s="201">
        <v>20.75</v>
      </c>
      <c r="AB28" s="201">
        <v>0</v>
      </c>
      <c r="AC28" s="201">
        <v>13.87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5.78</v>
      </c>
      <c r="AJ28" s="201">
        <v>0</v>
      </c>
      <c r="AK28" s="201">
        <v>16.059999999999999</v>
      </c>
      <c r="AL28" s="201">
        <v>0</v>
      </c>
      <c r="AM28" s="201">
        <v>0</v>
      </c>
      <c r="AN28" s="201">
        <v>0</v>
      </c>
      <c r="AO28" s="201">
        <v>204.45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12.44</v>
      </c>
      <c r="K29" s="201">
        <v>5.98</v>
      </c>
      <c r="L29" s="201">
        <v>258.5</v>
      </c>
      <c r="M29" s="201">
        <v>0.48</v>
      </c>
      <c r="N29" s="201">
        <v>1.27</v>
      </c>
      <c r="O29" s="201">
        <v>0</v>
      </c>
      <c r="P29" s="201">
        <v>1.34</v>
      </c>
      <c r="Q29" s="201">
        <v>1.91</v>
      </c>
      <c r="R29" s="201">
        <v>6.41</v>
      </c>
      <c r="S29" s="201">
        <v>3.97</v>
      </c>
      <c r="T29" s="201">
        <v>0</v>
      </c>
      <c r="U29" s="201">
        <v>2.2400000000000002</v>
      </c>
      <c r="V29" s="201">
        <v>4.37</v>
      </c>
      <c r="W29" s="201">
        <v>10.68</v>
      </c>
      <c r="X29" s="201">
        <v>30.78</v>
      </c>
      <c r="Y29" s="201">
        <v>0</v>
      </c>
      <c r="Z29" s="201">
        <v>21.47</v>
      </c>
      <c r="AA29" s="201">
        <v>20.92</v>
      </c>
      <c r="AB29" s="201">
        <v>0</v>
      </c>
      <c r="AC29" s="201">
        <v>13.87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5.78</v>
      </c>
      <c r="AJ29" s="201">
        <v>0</v>
      </c>
      <c r="AK29" s="201">
        <v>16.059999999999999</v>
      </c>
      <c r="AL29" s="201">
        <v>0</v>
      </c>
      <c r="AM29" s="201">
        <v>0</v>
      </c>
      <c r="AN29" s="201">
        <v>0</v>
      </c>
      <c r="AO29" s="201">
        <v>204.45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12.44</v>
      </c>
      <c r="K30" s="201">
        <v>6.02</v>
      </c>
      <c r="L30" s="201">
        <v>258.5</v>
      </c>
      <c r="M30" s="201">
        <v>0.48</v>
      </c>
      <c r="N30" s="201">
        <v>1.27</v>
      </c>
      <c r="O30" s="201">
        <v>0</v>
      </c>
      <c r="P30" s="201">
        <v>1.34</v>
      </c>
      <c r="Q30" s="201">
        <v>1.91</v>
      </c>
      <c r="R30" s="201">
        <v>6.41</v>
      </c>
      <c r="S30" s="201">
        <v>3.97</v>
      </c>
      <c r="T30" s="201">
        <v>0</v>
      </c>
      <c r="U30" s="201">
        <v>2.2400000000000002</v>
      </c>
      <c r="V30" s="201">
        <v>4.37</v>
      </c>
      <c r="W30" s="201">
        <v>10.68</v>
      </c>
      <c r="X30" s="201">
        <v>30.78</v>
      </c>
      <c r="Y30" s="201">
        <v>0</v>
      </c>
      <c r="Z30" s="201">
        <v>21.47</v>
      </c>
      <c r="AA30" s="201">
        <v>20.92</v>
      </c>
      <c r="AB30" s="201">
        <v>0</v>
      </c>
      <c r="AC30" s="201">
        <v>13.87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5.78</v>
      </c>
      <c r="AJ30" s="201">
        <v>0</v>
      </c>
      <c r="AK30" s="201">
        <v>16.47</v>
      </c>
      <c r="AL30" s="201">
        <v>0</v>
      </c>
      <c r="AM30" s="201">
        <v>0</v>
      </c>
      <c r="AN30" s="201">
        <v>0</v>
      </c>
      <c r="AO30" s="201">
        <v>204.45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12.44</v>
      </c>
      <c r="K31" s="201">
        <v>5.98</v>
      </c>
      <c r="L31" s="201">
        <v>258.5</v>
      </c>
      <c r="M31" s="201">
        <v>1.57</v>
      </c>
      <c r="N31" s="201">
        <v>16.39</v>
      </c>
      <c r="O31" s="201">
        <v>0</v>
      </c>
      <c r="P31" s="201">
        <v>24.44</v>
      </c>
      <c r="Q31" s="201">
        <v>1.91</v>
      </c>
      <c r="R31" s="201">
        <v>6.41</v>
      </c>
      <c r="S31" s="201">
        <v>3.97</v>
      </c>
      <c r="T31" s="201">
        <v>0</v>
      </c>
      <c r="U31" s="201">
        <v>2.2400000000000002</v>
      </c>
      <c r="V31" s="201">
        <v>4.37</v>
      </c>
      <c r="W31" s="201">
        <v>10.68</v>
      </c>
      <c r="X31" s="201">
        <v>30.78</v>
      </c>
      <c r="Y31" s="201">
        <v>0</v>
      </c>
      <c r="Z31" s="201">
        <v>21.47</v>
      </c>
      <c r="AA31" s="201">
        <v>20.92</v>
      </c>
      <c r="AB31" s="201">
        <v>0</v>
      </c>
      <c r="AC31" s="201">
        <v>13.87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5.78</v>
      </c>
      <c r="AJ31" s="201">
        <v>0</v>
      </c>
      <c r="AK31" s="201">
        <v>16.47</v>
      </c>
      <c r="AL31" s="201">
        <v>0</v>
      </c>
      <c r="AM31" s="201">
        <v>0</v>
      </c>
      <c r="AN31" s="201">
        <v>0</v>
      </c>
      <c r="AO31" s="201">
        <v>204.45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12.44</v>
      </c>
      <c r="K32" s="201">
        <v>6</v>
      </c>
      <c r="L32" s="201">
        <v>258.5</v>
      </c>
      <c r="M32" s="201">
        <v>1.57</v>
      </c>
      <c r="N32" s="201">
        <v>26.59</v>
      </c>
      <c r="O32" s="201">
        <v>0</v>
      </c>
      <c r="P32" s="201">
        <v>24.44</v>
      </c>
      <c r="Q32" s="201">
        <v>1.91</v>
      </c>
      <c r="R32" s="201">
        <v>6.41</v>
      </c>
      <c r="S32" s="201">
        <v>3.97</v>
      </c>
      <c r="T32" s="201">
        <v>0</v>
      </c>
      <c r="U32" s="201">
        <v>2.2400000000000002</v>
      </c>
      <c r="V32" s="201">
        <v>4.37</v>
      </c>
      <c r="W32" s="201">
        <v>10.68</v>
      </c>
      <c r="X32" s="201">
        <v>30.78</v>
      </c>
      <c r="Y32" s="201">
        <v>0</v>
      </c>
      <c r="Z32" s="201">
        <v>21.47</v>
      </c>
      <c r="AA32" s="201">
        <v>20.92</v>
      </c>
      <c r="AB32" s="201">
        <v>0</v>
      </c>
      <c r="AC32" s="201">
        <v>13.87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5.78</v>
      </c>
      <c r="AJ32" s="201">
        <v>0</v>
      </c>
      <c r="AK32" s="201">
        <v>16.47</v>
      </c>
      <c r="AL32" s="201">
        <v>0</v>
      </c>
      <c r="AM32" s="201">
        <v>0</v>
      </c>
      <c r="AN32" s="201">
        <v>0</v>
      </c>
      <c r="AO32" s="201">
        <v>204.45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12.44</v>
      </c>
      <c r="K33" s="201">
        <v>5.96</v>
      </c>
      <c r="L33" s="201">
        <v>258.5</v>
      </c>
      <c r="M33" s="201">
        <v>1.57</v>
      </c>
      <c r="N33" s="201">
        <v>26.59</v>
      </c>
      <c r="O33" s="201">
        <v>0</v>
      </c>
      <c r="P33" s="201">
        <v>22.7</v>
      </c>
      <c r="Q33" s="201">
        <v>2.5</v>
      </c>
      <c r="R33" s="201">
        <v>6.8</v>
      </c>
      <c r="S33" s="201">
        <v>4.2300000000000004</v>
      </c>
      <c r="T33" s="201">
        <v>0</v>
      </c>
      <c r="U33" s="201">
        <v>2.2400000000000002</v>
      </c>
      <c r="V33" s="201">
        <v>4.37</v>
      </c>
      <c r="W33" s="201">
        <v>10.68</v>
      </c>
      <c r="X33" s="201">
        <v>30.78</v>
      </c>
      <c r="Y33" s="201">
        <v>0</v>
      </c>
      <c r="Z33" s="201">
        <v>21.47</v>
      </c>
      <c r="AA33" s="201">
        <v>20.92</v>
      </c>
      <c r="AB33" s="201">
        <v>0</v>
      </c>
      <c r="AC33" s="201">
        <v>13.87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5.78</v>
      </c>
      <c r="AJ33" s="201">
        <v>0</v>
      </c>
      <c r="AK33" s="201">
        <v>16.47</v>
      </c>
      <c r="AL33" s="201">
        <v>0</v>
      </c>
      <c r="AM33" s="201">
        <v>0</v>
      </c>
      <c r="AN33" s="201">
        <v>0</v>
      </c>
      <c r="AO33" s="201">
        <v>204.45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12.44</v>
      </c>
      <c r="K34" s="201">
        <v>4.93</v>
      </c>
      <c r="L34" s="201">
        <v>258.5</v>
      </c>
      <c r="M34" s="201">
        <v>1.57</v>
      </c>
      <c r="N34" s="201">
        <v>26.59</v>
      </c>
      <c r="O34" s="201">
        <v>0</v>
      </c>
      <c r="P34" s="201">
        <v>22.68</v>
      </c>
      <c r="Q34" s="201">
        <v>2.5</v>
      </c>
      <c r="R34" s="201">
        <v>6.8</v>
      </c>
      <c r="S34" s="201">
        <v>4.2300000000000004</v>
      </c>
      <c r="T34" s="201">
        <v>0</v>
      </c>
      <c r="U34" s="201">
        <v>2.2400000000000002</v>
      </c>
      <c r="V34" s="201">
        <v>4.37</v>
      </c>
      <c r="W34" s="201">
        <v>10.68</v>
      </c>
      <c r="X34" s="201">
        <v>30.78</v>
      </c>
      <c r="Y34" s="201">
        <v>0</v>
      </c>
      <c r="Z34" s="201">
        <v>21.47</v>
      </c>
      <c r="AA34" s="201">
        <v>20.92</v>
      </c>
      <c r="AB34" s="201">
        <v>0</v>
      </c>
      <c r="AC34" s="201">
        <v>13.87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5.78</v>
      </c>
      <c r="AJ34" s="201">
        <v>0</v>
      </c>
      <c r="AK34" s="201">
        <v>16.47</v>
      </c>
      <c r="AL34" s="201">
        <v>0</v>
      </c>
      <c r="AM34" s="201">
        <v>0</v>
      </c>
      <c r="AN34" s="201">
        <v>0</v>
      </c>
      <c r="AO34" s="201">
        <v>204.45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12.44</v>
      </c>
      <c r="K35" s="201">
        <v>4.93</v>
      </c>
      <c r="L35" s="201">
        <v>258.5</v>
      </c>
      <c r="M35" s="201">
        <v>3.81</v>
      </c>
      <c r="N35" s="201">
        <v>18.22</v>
      </c>
      <c r="O35" s="201">
        <v>0</v>
      </c>
      <c r="P35" s="201">
        <v>18.600000000000001</v>
      </c>
      <c r="Q35" s="201">
        <v>1.76</v>
      </c>
      <c r="R35" s="201">
        <v>6.38</v>
      </c>
      <c r="S35" s="201">
        <v>3.96</v>
      </c>
      <c r="T35" s="201">
        <v>0</v>
      </c>
      <c r="U35" s="201">
        <v>12.25</v>
      </c>
      <c r="V35" s="201">
        <v>4.37</v>
      </c>
      <c r="W35" s="201">
        <v>10.68</v>
      </c>
      <c r="X35" s="201">
        <v>30.78</v>
      </c>
      <c r="Y35" s="201">
        <v>0</v>
      </c>
      <c r="Z35" s="201">
        <v>21.47</v>
      </c>
      <c r="AA35" s="201">
        <v>20.92</v>
      </c>
      <c r="AB35" s="201">
        <v>0</v>
      </c>
      <c r="AC35" s="201">
        <v>13.92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5.78</v>
      </c>
      <c r="AJ35" s="201">
        <v>0</v>
      </c>
      <c r="AK35" s="201">
        <v>19.600000000000001</v>
      </c>
      <c r="AL35" s="201">
        <v>0</v>
      </c>
      <c r="AM35" s="201">
        <v>0</v>
      </c>
      <c r="AN35" s="201">
        <v>0</v>
      </c>
      <c r="AO35" s="201">
        <v>204.45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12.44</v>
      </c>
      <c r="K36" s="201">
        <v>4.93</v>
      </c>
      <c r="L36" s="201">
        <v>258.5</v>
      </c>
      <c r="M36" s="201">
        <v>3.81</v>
      </c>
      <c r="N36" s="201">
        <v>18.22</v>
      </c>
      <c r="O36" s="201">
        <v>0</v>
      </c>
      <c r="P36" s="201">
        <v>18.600000000000001</v>
      </c>
      <c r="Q36" s="201">
        <v>1.76</v>
      </c>
      <c r="R36" s="201">
        <v>6.38</v>
      </c>
      <c r="S36" s="201">
        <v>3.96</v>
      </c>
      <c r="T36" s="201">
        <v>0</v>
      </c>
      <c r="U36" s="201">
        <v>23.88</v>
      </c>
      <c r="V36" s="201">
        <v>4.37</v>
      </c>
      <c r="W36" s="201">
        <v>10.68</v>
      </c>
      <c r="X36" s="201">
        <v>30.78</v>
      </c>
      <c r="Y36" s="201">
        <v>0</v>
      </c>
      <c r="Z36" s="201">
        <v>21.47</v>
      </c>
      <c r="AA36" s="201">
        <v>20.92</v>
      </c>
      <c r="AB36" s="201">
        <v>0</v>
      </c>
      <c r="AC36" s="201">
        <v>13.87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5.78</v>
      </c>
      <c r="AJ36" s="201">
        <v>0</v>
      </c>
      <c r="AK36" s="201">
        <v>19.600000000000001</v>
      </c>
      <c r="AL36" s="201">
        <v>0</v>
      </c>
      <c r="AM36" s="201">
        <v>0</v>
      </c>
      <c r="AN36" s="201">
        <v>0</v>
      </c>
      <c r="AO36" s="201">
        <v>204.45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12.44</v>
      </c>
      <c r="K37" s="201">
        <v>4.93</v>
      </c>
      <c r="L37" s="201">
        <v>258.5</v>
      </c>
      <c r="M37" s="201">
        <v>4.16</v>
      </c>
      <c r="N37" s="201">
        <v>19.47</v>
      </c>
      <c r="O37" s="201">
        <v>0</v>
      </c>
      <c r="P37" s="201">
        <v>18.14</v>
      </c>
      <c r="Q37" s="201">
        <v>1.9</v>
      </c>
      <c r="R37" s="201">
        <v>6.38</v>
      </c>
      <c r="S37" s="201">
        <v>3.96</v>
      </c>
      <c r="T37" s="201">
        <v>0</v>
      </c>
      <c r="U37" s="201">
        <v>44.94</v>
      </c>
      <c r="V37" s="201">
        <v>4.37</v>
      </c>
      <c r="W37" s="201">
        <v>10.68</v>
      </c>
      <c r="X37" s="201">
        <v>30.78</v>
      </c>
      <c r="Y37" s="201">
        <v>0</v>
      </c>
      <c r="Z37" s="201">
        <v>21.47</v>
      </c>
      <c r="AA37" s="201">
        <v>20.92</v>
      </c>
      <c r="AB37" s="201">
        <v>0</v>
      </c>
      <c r="AC37" s="201">
        <v>13.87</v>
      </c>
      <c r="AD37" s="201">
        <v>0</v>
      </c>
      <c r="AE37" s="201">
        <v>0</v>
      </c>
      <c r="AF37" s="201">
        <v>0</v>
      </c>
      <c r="AG37" s="201">
        <v>0</v>
      </c>
      <c r="AH37" s="201">
        <v>38.56</v>
      </c>
      <c r="AI37" s="201">
        <v>5.78</v>
      </c>
      <c r="AJ37" s="201">
        <v>0</v>
      </c>
      <c r="AK37" s="201">
        <v>19.600000000000001</v>
      </c>
      <c r="AL37" s="201">
        <v>0</v>
      </c>
      <c r="AM37" s="201">
        <v>0</v>
      </c>
      <c r="AN37" s="201">
        <v>0</v>
      </c>
      <c r="AO37" s="201">
        <v>204.45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12.44</v>
      </c>
      <c r="K38" s="201">
        <v>4.93</v>
      </c>
      <c r="L38" s="201">
        <v>258.5</v>
      </c>
      <c r="M38" s="201">
        <v>4.16</v>
      </c>
      <c r="N38" s="201">
        <v>19.47</v>
      </c>
      <c r="O38" s="201">
        <v>0</v>
      </c>
      <c r="P38" s="201">
        <v>18.14</v>
      </c>
      <c r="Q38" s="201">
        <v>1.9</v>
      </c>
      <c r="R38" s="201">
        <v>6.38</v>
      </c>
      <c r="S38" s="201">
        <v>3.96</v>
      </c>
      <c r="T38" s="201">
        <v>0</v>
      </c>
      <c r="U38" s="201">
        <v>44.94</v>
      </c>
      <c r="V38" s="201">
        <v>4.37</v>
      </c>
      <c r="W38" s="201">
        <v>10.68</v>
      </c>
      <c r="X38" s="201">
        <v>30.78</v>
      </c>
      <c r="Y38" s="201">
        <v>0</v>
      </c>
      <c r="Z38" s="201">
        <v>21.47</v>
      </c>
      <c r="AA38" s="201">
        <v>20.92</v>
      </c>
      <c r="AB38" s="201">
        <v>0</v>
      </c>
      <c r="AC38" s="201">
        <v>13.87</v>
      </c>
      <c r="AD38" s="201">
        <v>0</v>
      </c>
      <c r="AE38" s="201">
        <v>0</v>
      </c>
      <c r="AF38" s="201">
        <v>0</v>
      </c>
      <c r="AG38" s="201">
        <v>0</v>
      </c>
      <c r="AH38" s="201">
        <v>38.56</v>
      </c>
      <c r="AI38" s="201">
        <v>5.78</v>
      </c>
      <c r="AJ38" s="201">
        <v>0</v>
      </c>
      <c r="AK38" s="201">
        <v>19.600000000000001</v>
      </c>
      <c r="AL38" s="201">
        <v>0</v>
      </c>
      <c r="AM38" s="201">
        <v>0</v>
      </c>
      <c r="AN38" s="201">
        <v>0</v>
      </c>
      <c r="AO38" s="201">
        <v>204.45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13.11</v>
      </c>
      <c r="K39" s="201">
        <v>4.93</v>
      </c>
      <c r="L39" s="201">
        <v>258.5</v>
      </c>
      <c r="M39" s="201">
        <v>3.81</v>
      </c>
      <c r="N39" s="201">
        <v>18.22</v>
      </c>
      <c r="O39" s="201">
        <v>0</v>
      </c>
      <c r="P39" s="201">
        <v>18.39</v>
      </c>
      <c r="Q39" s="201">
        <v>1.9</v>
      </c>
      <c r="R39" s="201">
        <v>6.38</v>
      </c>
      <c r="S39" s="201">
        <v>3.96</v>
      </c>
      <c r="T39" s="201">
        <v>0</v>
      </c>
      <c r="U39" s="201">
        <v>44.94</v>
      </c>
      <c r="V39" s="201">
        <v>4.37</v>
      </c>
      <c r="W39" s="201">
        <v>10.68</v>
      </c>
      <c r="X39" s="201">
        <v>30.78</v>
      </c>
      <c r="Y39" s="201">
        <v>0</v>
      </c>
      <c r="Z39" s="201">
        <v>21.47</v>
      </c>
      <c r="AA39" s="201">
        <v>20.92</v>
      </c>
      <c r="AB39" s="201">
        <v>0</v>
      </c>
      <c r="AC39" s="201">
        <v>13.87</v>
      </c>
      <c r="AD39" s="201">
        <v>0</v>
      </c>
      <c r="AE39" s="201">
        <v>0</v>
      </c>
      <c r="AF39" s="201">
        <v>0</v>
      </c>
      <c r="AG39" s="201">
        <v>0</v>
      </c>
      <c r="AH39" s="201">
        <v>38.56</v>
      </c>
      <c r="AI39" s="201">
        <v>5.78</v>
      </c>
      <c r="AJ39" s="201">
        <v>0</v>
      </c>
      <c r="AK39" s="201">
        <v>19.600000000000001</v>
      </c>
      <c r="AL39" s="201">
        <v>0</v>
      </c>
      <c r="AM39" s="201">
        <v>0</v>
      </c>
      <c r="AN39" s="201">
        <v>0</v>
      </c>
      <c r="AO39" s="201">
        <v>204.45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13.11</v>
      </c>
      <c r="K40" s="201">
        <v>4.93</v>
      </c>
      <c r="L40" s="201">
        <v>258.5</v>
      </c>
      <c r="M40" s="201">
        <v>3.81</v>
      </c>
      <c r="N40" s="201">
        <v>18.22</v>
      </c>
      <c r="O40" s="201">
        <v>0</v>
      </c>
      <c r="P40" s="201">
        <v>18.39</v>
      </c>
      <c r="Q40" s="201">
        <v>2.56</v>
      </c>
      <c r="R40" s="201">
        <v>9.07</v>
      </c>
      <c r="S40" s="201">
        <v>5.2</v>
      </c>
      <c r="T40" s="201">
        <v>0</v>
      </c>
      <c r="U40" s="201">
        <v>44.94</v>
      </c>
      <c r="V40" s="201">
        <v>4.37</v>
      </c>
      <c r="W40" s="201">
        <v>10.68</v>
      </c>
      <c r="X40" s="201">
        <v>30.78</v>
      </c>
      <c r="Y40" s="201">
        <v>0</v>
      </c>
      <c r="Z40" s="201">
        <v>21.47</v>
      </c>
      <c r="AA40" s="201">
        <v>20.92</v>
      </c>
      <c r="AB40" s="201">
        <v>0</v>
      </c>
      <c r="AC40" s="201">
        <v>13.87</v>
      </c>
      <c r="AD40" s="201">
        <v>0</v>
      </c>
      <c r="AE40" s="201">
        <v>0</v>
      </c>
      <c r="AF40" s="201">
        <v>0</v>
      </c>
      <c r="AG40" s="201">
        <v>0</v>
      </c>
      <c r="AH40" s="201">
        <v>38.56</v>
      </c>
      <c r="AI40" s="201">
        <v>5.78</v>
      </c>
      <c r="AJ40" s="201">
        <v>0</v>
      </c>
      <c r="AK40" s="201">
        <v>19.600000000000001</v>
      </c>
      <c r="AL40" s="201">
        <v>0</v>
      </c>
      <c r="AM40" s="201">
        <v>0</v>
      </c>
      <c r="AN40" s="201">
        <v>0</v>
      </c>
      <c r="AO40" s="201">
        <v>204.45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13.11</v>
      </c>
      <c r="K41" s="201">
        <v>4.93</v>
      </c>
      <c r="L41" s="201">
        <v>258.5</v>
      </c>
      <c r="M41" s="201">
        <v>3.81</v>
      </c>
      <c r="N41" s="201">
        <v>23.46</v>
      </c>
      <c r="O41" s="201">
        <v>0</v>
      </c>
      <c r="P41" s="201">
        <v>28.88</v>
      </c>
      <c r="Q41" s="201">
        <v>2.56</v>
      </c>
      <c r="R41" s="201">
        <v>9.07</v>
      </c>
      <c r="S41" s="201">
        <v>5.2</v>
      </c>
      <c r="T41" s="201">
        <v>0</v>
      </c>
      <c r="U41" s="201">
        <v>44.94</v>
      </c>
      <c r="V41" s="201">
        <v>4.37</v>
      </c>
      <c r="W41" s="201">
        <v>10.68</v>
      </c>
      <c r="X41" s="201">
        <v>30.78</v>
      </c>
      <c r="Y41" s="201">
        <v>0</v>
      </c>
      <c r="Z41" s="201">
        <v>21.47</v>
      </c>
      <c r="AA41" s="201">
        <v>20.92</v>
      </c>
      <c r="AB41" s="201">
        <v>0</v>
      </c>
      <c r="AC41" s="201">
        <v>13.92</v>
      </c>
      <c r="AD41" s="201">
        <v>0</v>
      </c>
      <c r="AE41" s="201">
        <v>0</v>
      </c>
      <c r="AF41" s="201">
        <v>0</v>
      </c>
      <c r="AG41" s="201">
        <v>0</v>
      </c>
      <c r="AH41" s="201">
        <v>38.56</v>
      </c>
      <c r="AI41" s="201">
        <v>5.78</v>
      </c>
      <c r="AJ41" s="201">
        <v>0</v>
      </c>
      <c r="AK41" s="201">
        <v>19.600000000000001</v>
      </c>
      <c r="AL41" s="201">
        <v>0</v>
      </c>
      <c r="AM41" s="201">
        <v>0</v>
      </c>
      <c r="AN41" s="201">
        <v>0</v>
      </c>
      <c r="AO41" s="201">
        <v>204.45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13.11</v>
      </c>
      <c r="K42" s="201">
        <v>7.44</v>
      </c>
      <c r="L42" s="201">
        <v>258.5</v>
      </c>
      <c r="M42" s="201">
        <v>4.16</v>
      </c>
      <c r="N42" s="201">
        <v>23.46</v>
      </c>
      <c r="O42" s="201">
        <v>0</v>
      </c>
      <c r="P42" s="201">
        <v>28.88</v>
      </c>
      <c r="Q42" s="201">
        <v>2.37</v>
      </c>
      <c r="R42" s="201">
        <v>9.07</v>
      </c>
      <c r="S42" s="201">
        <v>5.2</v>
      </c>
      <c r="T42" s="201">
        <v>0</v>
      </c>
      <c r="U42" s="201">
        <v>44.94</v>
      </c>
      <c r="V42" s="201">
        <v>4.37</v>
      </c>
      <c r="W42" s="201">
        <v>10.68</v>
      </c>
      <c r="X42" s="201">
        <v>30.78</v>
      </c>
      <c r="Y42" s="201">
        <v>0</v>
      </c>
      <c r="Z42" s="201">
        <v>21.47</v>
      </c>
      <c r="AA42" s="201">
        <v>20.92</v>
      </c>
      <c r="AB42" s="201">
        <v>0</v>
      </c>
      <c r="AC42" s="201">
        <v>13.92</v>
      </c>
      <c r="AD42" s="201">
        <v>0</v>
      </c>
      <c r="AE42" s="201">
        <v>0</v>
      </c>
      <c r="AF42" s="201">
        <v>0</v>
      </c>
      <c r="AG42" s="201">
        <v>0</v>
      </c>
      <c r="AH42" s="201">
        <v>38.56</v>
      </c>
      <c r="AI42" s="201">
        <v>5.78</v>
      </c>
      <c r="AJ42" s="201">
        <v>0</v>
      </c>
      <c r="AK42" s="201">
        <v>19.600000000000001</v>
      </c>
      <c r="AL42" s="201">
        <v>0</v>
      </c>
      <c r="AM42" s="201">
        <v>0</v>
      </c>
      <c r="AN42" s="201">
        <v>0</v>
      </c>
      <c r="AO42" s="201">
        <v>204.45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13.11</v>
      </c>
      <c r="K43" s="201">
        <v>5.96</v>
      </c>
      <c r="L43" s="201">
        <v>258.5</v>
      </c>
      <c r="M43" s="201">
        <v>0.48</v>
      </c>
      <c r="N43" s="201">
        <v>7.0000000000000007E-2</v>
      </c>
      <c r="O43" s="201">
        <v>0</v>
      </c>
      <c r="P43" s="201">
        <v>1.35</v>
      </c>
      <c r="Q43" s="201">
        <v>2.37</v>
      </c>
      <c r="R43" s="201">
        <v>9.07</v>
      </c>
      <c r="S43" s="201">
        <v>5.2</v>
      </c>
      <c r="T43" s="201">
        <v>0</v>
      </c>
      <c r="U43" s="201">
        <v>2.2400000000000002</v>
      </c>
      <c r="V43" s="201">
        <v>4.37</v>
      </c>
      <c r="W43" s="201">
        <v>10.68</v>
      </c>
      <c r="X43" s="201">
        <v>30.78</v>
      </c>
      <c r="Y43" s="201">
        <v>0</v>
      </c>
      <c r="Z43" s="201">
        <v>21.47</v>
      </c>
      <c r="AA43" s="201">
        <v>20.91</v>
      </c>
      <c r="AB43" s="201">
        <v>0</v>
      </c>
      <c r="AC43" s="201">
        <v>13.92</v>
      </c>
      <c r="AD43" s="201">
        <v>0</v>
      </c>
      <c r="AE43" s="201">
        <v>0</v>
      </c>
      <c r="AF43" s="201">
        <v>0</v>
      </c>
      <c r="AG43" s="201">
        <v>0</v>
      </c>
      <c r="AH43" s="201">
        <v>38.56</v>
      </c>
      <c r="AI43" s="201">
        <v>4.82</v>
      </c>
      <c r="AJ43" s="201">
        <v>0</v>
      </c>
      <c r="AK43" s="201">
        <v>16.47</v>
      </c>
      <c r="AL43" s="201">
        <v>0</v>
      </c>
      <c r="AM43" s="201">
        <v>0</v>
      </c>
      <c r="AN43" s="201">
        <v>0</v>
      </c>
      <c r="AO43" s="201">
        <v>204.45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13.11</v>
      </c>
      <c r="K44" s="201">
        <v>6.02</v>
      </c>
      <c r="L44" s="201">
        <v>258.5</v>
      </c>
      <c r="M44" s="201">
        <v>0.48</v>
      </c>
      <c r="N44" s="201">
        <v>7.0000000000000007E-2</v>
      </c>
      <c r="O44" s="201">
        <v>0</v>
      </c>
      <c r="P44" s="201">
        <v>1.35</v>
      </c>
      <c r="Q44" s="201">
        <v>2.37</v>
      </c>
      <c r="R44" s="201">
        <v>9.07</v>
      </c>
      <c r="S44" s="201">
        <v>5.2</v>
      </c>
      <c r="T44" s="201">
        <v>0</v>
      </c>
      <c r="U44" s="201">
        <v>2.2400000000000002</v>
      </c>
      <c r="V44" s="201">
        <v>4.37</v>
      </c>
      <c r="W44" s="201">
        <v>10.68</v>
      </c>
      <c r="X44" s="201">
        <v>16.3</v>
      </c>
      <c r="Y44" s="201">
        <v>0</v>
      </c>
      <c r="Z44" s="201">
        <v>21.47</v>
      </c>
      <c r="AA44" s="201">
        <v>20.91</v>
      </c>
      <c r="AB44" s="201">
        <v>0</v>
      </c>
      <c r="AC44" s="201">
        <v>13.92</v>
      </c>
      <c r="AD44" s="201">
        <v>0</v>
      </c>
      <c r="AE44" s="201">
        <v>0</v>
      </c>
      <c r="AF44" s="201">
        <v>0</v>
      </c>
      <c r="AG44" s="201">
        <v>0</v>
      </c>
      <c r="AH44" s="201">
        <v>38.56</v>
      </c>
      <c r="AI44" s="201">
        <v>4.82</v>
      </c>
      <c r="AJ44" s="201">
        <v>0</v>
      </c>
      <c r="AK44" s="201">
        <v>16.059999999999999</v>
      </c>
      <c r="AL44" s="201">
        <v>0</v>
      </c>
      <c r="AM44" s="201">
        <v>0</v>
      </c>
      <c r="AN44" s="201">
        <v>0</v>
      </c>
      <c r="AO44" s="201">
        <v>204.45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13.11</v>
      </c>
      <c r="K45" s="201">
        <v>6.21</v>
      </c>
      <c r="L45" s="201">
        <v>258.5</v>
      </c>
      <c r="M45" s="201">
        <v>13.81</v>
      </c>
      <c r="N45" s="201">
        <v>21.77</v>
      </c>
      <c r="O45" s="201">
        <v>0</v>
      </c>
      <c r="P45" s="201">
        <v>18.3</v>
      </c>
      <c r="Q45" s="201">
        <v>2.37</v>
      </c>
      <c r="R45" s="201">
        <v>9.61</v>
      </c>
      <c r="S45" s="201">
        <v>5.95</v>
      </c>
      <c r="T45" s="201">
        <v>0</v>
      </c>
      <c r="U45" s="201">
        <v>44.94</v>
      </c>
      <c r="V45" s="201">
        <v>4.37</v>
      </c>
      <c r="W45" s="201">
        <v>10.68</v>
      </c>
      <c r="X45" s="201">
        <v>1.58</v>
      </c>
      <c r="Y45" s="201">
        <v>0</v>
      </c>
      <c r="Z45" s="201">
        <v>15.98</v>
      </c>
      <c r="AA45" s="201">
        <v>20.97</v>
      </c>
      <c r="AB45" s="201">
        <v>0</v>
      </c>
      <c r="AC45" s="201">
        <v>13.92</v>
      </c>
      <c r="AD45" s="201">
        <v>0</v>
      </c>
      <c r="AE45" s="201">
        <v>0</v>
      </c>
      <c r="AF45" s="201">
        <v>0</v>
      </c>
      <c r="AG45" s="201">
        <v>0</v>
      </c>
      <c r="AH45" s="201">
        <v>38.56</v>
      </c>
      <c r="AI45" s="201">
        <v>4.82</v>
      </c>
      <c r="AJ45" s="201">
        <v>0</v>
      </c>
      <c r="AK45" s="201">
        <v>16.059999999999999</v>
      </c>
      <c r="AL45" s="201">
        <v>0</v>
      </c>
      <c r="AM45" s="201">
        <v>0</v>
      </c>
      <c r="AN45" s="201">
        <v>0</v>
      </c>
      <c r="AO45" s="201">
        <v>204.45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13.11</v>
      </c>
      <c r="K46" s="201">
        <v>6.15</v>
      </c>
      <c r="L46" s="201">
        <v>258.5</v>
      </c>
      <c r="M46" s="201">
        <v>13.81</v>
      </c>
      <c r="N46" s="201">
        <v>21.77</v>
      </c>
      <c r="O46" s="201">
        <v>0</v>
      </c>
      <c r="P46" s="201">
        <v>18.3</v>
      </c>
      <c r="Q46" s="201">
        <v>2.37</v>
      </c>
      <c r="R46" s="201">
        <v>9.61</v>
      </c>
      <c r="S46" s="201">
        <v>5.95</v>
      </c>
      <c r="T46" s="201">
        <v>0</v>
      </c>
      <c r="U46" s="201">
        <v>44.94</v>
      </c>
      <c r="V46" s="201">
        <v>4.37</v>
      </c>
      <c r="W46" s="201">
        <v>10.68</v>
      </c>
      <c r="X46" s="201">
        <v>1.58</v>
      </c>
      <c r="Y46" s="201">
        <v>0</v>
      </c>
      <c r="Z46" s="201">
        <v>15.98</v>
      </c>
      <c r="AA46" s="201">
        <v>10.94</v>
      </c>
      <c r="AB46" s="201">
        <v>0</v>
      </c>
      <c r="AC46" s="201">
        <v>13.92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4.82</v>
      </c>
      <c r="AJ46" s="201">
        <v>0</v>
      </c>
      <c r="AK46" s="201">
        <v>16.059999999999999</v>
      </c>
      <c r="AL46" s="201">
        <v>0</v>
      </c>
      <c r="AM46" s="201">
        <v>0</v>
      </c>
      <c r="AN46" s="201">
        <v>0</v>
      </c>
      <c r="AO46" s="201">
        <v>204.45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13.79</v>
      </c>
      <c r="K47" s="201">
        <v>6.21</v>
      </c>
      <c r="L47" s="201">
        <v>258.5</v>
      </c>
      <c r="M47" s="201">
        <v>13.81</v>
      </c>
      <c r="N47" s="201">
        <v>21.77</v>
      </c>
      <c r="O47" s="201">
        <v>0</v>
      </c>
      <c r="P47" s="201">
        <v>18.34</v>
      </c>
      <c r="Q47" s="201">
        <v>1.82</v>
      </c>
      <c r="R47" s="201">
        <v>6.44</v>
      </c>
      <c r="S47" s="201">
        <v>4.0199999999999996</v>
      </c>
      <c r="T47" s="201">
        <v>0</v>
      </c>
      <c r="U47" s="201">
        <v>44.94</v>
      </c>
      <c r="V47" s="201">
        <v>4.37</v>
      </c>
      <c r="W47" s="201">
        <v>0.37</v>
      </c>
      <c r="X47" s="201">
        <v>1.58</v>
      </c>
      <c r="Y47" s="201">
        <v>0</v>
      </c>
      <c r="Z47" s="201">
        <v>15.98</v>
      </c>
      <c r="AA47" s="201">
        <v>10.94</v>
      </c>
      <c r="AB47" s="201">
        <v>0</v>
      </c>
      <c r="AC47" s="201">
        <v>15.9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33.85</v>
      </c>
      <c r="AJ47" s="201">
        <v>0</v>
      </c>
      <c r="AK47" s="201">
        <v>16.059999999999999</v>
      </c>
      <c r="AL47" s="201">
        <v>0</v>
      </c>
      <c r="AM47" s="201">
        <v>0</v>
      </c>
      <c r="AN47" s="201">
        <v>0</v>
      </c>
      <c r="AO47" s="201">
        <v>204.45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13.79</v>
      </c>
      <c r="K48" s="201">
        <v>6.15</v>
      </c>
      <c r="L48" s="201">
        <v>258.5</v>
      </c>
      <c r="M48" s="201">
        <v>13.81</v>
      </c>
      <c r="N48" s="201">
        <v>21.77</v>
      </c>
      <c r="O48" s="201">
        <v>0</v>
      </c>
      <c r="P48" s="201">
        <v>18.34</v>
      </c>
      <c r="Q48" s="201">
        <v>1.82</v>
      </c>
      <c r="R48" s="201">
        <v>6.44</v>
      </c>
      <c r="S48" s="201">
        <v>4.0199999999999996</v>
      </c>
      <c r="T48" s="201">
        <v>0</v>
      </c>
      <c r="U48" s="201">
        <v>44.94</v>
      </c>
      <c r="V48" s="201">
        <v>4.37</v>
      </c>
      <c r="W48" s="201">
        <v>0.37</v>
      </c>
      <c r="X48" s="201">
        <v>1.58</v>
      </c>
      <c r="Y48" s="201">
        <v>0</v>
      </c>
      <c r="Z48" s="201">
        <v>15.98</v>
      </c>
      <c r="AA48" s="201">
        <v>10.94</v>
      </c>
      <c r="AB48" s="201">
        <v>0</v>
      </c>
      <c r="AC48" s="201">
        <v>15.9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35.090000000000003</v>
      </c>
      <c r="AJ48" s="201">
        <v>0</v>
      </c>
      <c r="AK48" s="201">
        <v>16.47</v>
      </c>
      <c r="AL48" s="201">
        <v>0</v>
      </c>
      <c r="AM48" s="201">
        <v>0</v>
      </c>
      <c r="AN48" s="201">
        <v>0</v>
      </c>
      <c r="AO48" s="201">
        <v>204.45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13.79</v>
      </c>
      <c r="K49" s="201">
        <v>6.21</v>
      </c>
      <c r="L49" s="201">
        <v>258.5</v>
      </c>
      <c r="M49" s="201">
        <v>11.95</v>
      </c>
      <c r="N49" s="201">
        <v>23.23</v>
      </c>
      <c r="O49" s="201">
        <v>0</v>
      </c>
      <c r="P49" s="201">
        <v>18.34</v>
      </c>
      <c r="Q49" s="201">
        <v>1.8</v>
      </c>
      <c r="R49" s="201">
        <v>6.34</v>
      </c>
      <c r="S49" s="201">
        <v>3.95</v>
      </c>
      <c r="T49" s="201">
        <v>0</v>
      </c>
      <c r="U49" s="201">
        <v>44.94</v>
      </c>
      <c r="V49" s="201">
        <v>4.37</v>
      </c>
      <c r="W49" s="201">
        <v>10.68</v>
      </c>
      <c r="X49" s="201">
        <v>23.25</v>
      </c>
      <c r="Y49" s="201">
        <v>0</v>
      </c>
      <c r="Z49" s="201">
        <v>19.54</v>
      </c>
      <c r="AA49" s="201">
        <v>21.11</v>
      </c>
      <c r="AB49" s="201">
        <v>0</v>
      </c>
      <c r="AC49" s="201">
        <v>13.92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35.090000000000003</v>
      </c>
      <c r="AJ49" s="201">
        <v>0</v>
      </c>
      <c r="AK49" s="201">
        <v>16.47</v>
      </c>
      <c r="AL49" s="201">
        <v>0</v>
      </c>
      <c r="AM49" s="201">
        <v>0</v>
      </c>
      <c r="AN49" s="201">
        <v>0</v>
      </c>
      <c r="AO49" s="201">
        <v>204.45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13.79</v>
      </c>
      <c r="K50" s="201">
        <v>6.15</v>
      </c>
      <c r="L50" s="201">
        <v>258.5</v>
      </c>
      <c r="M50" s="201">
        <v>11.95</v>
      </c>
      <c r="N50" s="201">
        <v>23.23</v>
      </c>
      <c r="O50" s="201">
        <v>0</v>
      </c>
      <c r="P50" s="201">
        <v>18.34</v>
      </c>
      <c r="Q50" s="201">
        <v>1.8</v>
      </c>
      <c r="R50" s="201">
        <v>6.34</v>
      </c>
      <c r="S50" s="201">
        <v>3.95</v>
      </c>
      <c r="T50" s="201">
        <v>0</v>
      </c>
      <c r="U50" s="201">
        <v>44.94</v>
      </c>
      <c r="V50" s="201">
        <v>4.37</v>
      </c>
      <c r="W50" s="201">
        <v>10.68</v>
      </c>
      <c r="X50" s="201">
        <v>23.25</v>
      </c>
      <c r="Y50" s="201">
        <v>0</v>
      </c>
      <c r="Z50" s="201">
        <v>19.54</v>
      </c>
      <c r="AA50" s="201">
        <v>21.11</v>
      </c>
      <c r="AB50" s="201">
        <v>0</v>
      </c>
      <c r="AC50" s="201">
        <v>13.92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34.270000000000003</v>
      </c>
      <c r="AJ50" s="201">
        <v>0</v>
      </c>
      <c r="AK50" s="201">
        <v>16.47</v>
      </c>
      <c r="AL50" s="201">
        <v>0</v>
      </c>
      <c r="AM50" s="201">
        <v>0</v>
      </c>
      <c r="AN50" s="201">
        <v>0</v>
      </c>
      <c r="AO50" s="201">
        <v>204.45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13.79</v>
      </c>
      <c r="K51" s="201">
        <v>6.21</v>
      </c>
      <c r="L51" s="201">
        <v>258.5</v>
      </c>
      <c r="M51" s="201">
        <v>8.33</v>
      </c>
      <c r="N51" s="201">
        <v>19.38</v>
      </c>
      <c r="O51" s="201">
        <v>0</v>
      </c>
      <c r="P51" s="201">
        <v>18.34</v>
      </c>
      <c r="Q51" s="201">
        <v>1.8</v>
      </c>
      <c r="R51" s="201">
        <v>6.33</v>
      </c>
      <c r="S51" s="201">
        <v>3.95</v>
      </c>
      <c r="T51" s="201">
        <v>0</v>
      </c>
      <c r="U51" s="201">
        <v>44.94</v>
      </c>
      <c r="V51" s="201">
        <v>4.37</v>
      </c>
      <c r="W51" s="201">
        <v>10.68</v>
      </c>
      <c r="X51" s="201">
        <v>23.1</v>
      </c>
      <c r="Y51" s="201">
        <v>0</v>
      </c>
      <c r="Z51" s="201">
        <v>19.54</v>
      </c>
      <c r="AA51" s="201">
        <v>22.28</v>
      </c>
      <c r="AB51" s="201">
        <v>0</v>
      </c>
      <c r="AC51" s="201">
        <v>13.92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34.99</v>
      </c>
      <c r="AJ51" s="201">
        <v>0</v>
      </c>
      <c r="AK51" s="201">
        <v>14.82</v>
      </c>
      <c r="AL51" s="201">
        <v>0</v>
      </c>
      <c r="AM51" s="201">
        <v>0</v>
      </c>
      <c r="AN51" s="201">
        <v>0</v>
      </c>
      <c r="AO51" s="201">
        <v>200.1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13.79</v>
      </c>
      <c r="K52" s="201">
        <v>6.15</v>
      </c>
      <c r="L52" s="201">
        <v>258.5</v>
      </c>
      <c r="M52" s="201">
        <v>0.88</v>
      </c>
      <c r="N52" s="201">
        <v>0</v>
      </c>
      <c r="O52" s="201">
        <v>0</v>
      </c>
      <c r="P52" s="201">
        <v>1.34</v>
      </c>
      <c r="Q52" s="201">
        <v>1.8</v>
      </c>
      <c r="R52" s="201">
        <v>6.33</v>
      </c>
      <c r="S52" s="201">
        <v>3.95</v>
      </c>
      <c r="T52" s="201">
        <v>0</v>
      </c>
      <c r="U52" s="201">
        <v>6.47</v>
      </c>
      <c r="V52" s="201">
        <v>4.37</v>
      </c>
      <c r="W52" s="201">
        <v>10.68</v>
      </c>
      <c r="X52" s="201">
        <v>23.1</v>
      </c>
      <c r="Y52" s="201">
        <v>0</v>
      </c>
      <c r="Z52" s="201">
        <v>19.54</v>
      </c>
      <c r="AA52" s="201">
        <v>22.32</v>
      </c>
      <c r="AB52" s="201">
        <v>0</v>
      </c>
      <c r="AC52" s="201">
        <v>13.92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34.99</v>
      </c>
      <c r="AJ52" s="201">
        <v>0</v>
      </c>
      <c r="AK52" s="201">
        <v>14.82</v>
      </c>
      <c r="AL52" s="201">
        <v>0</v>
      </c>
      <c r="AM52" s="201">
        <v>0</v>
      </c>
      <c r="AN52" s="201">
        <v>0</v>
      </c>
      <c r="AO52" s="201">
        <v>200.1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13.79</v>
      </c>
      <c r="K53" s="201">
        <v>6.21</v>
      </c>
      <c r="L53" s="201">
        <v>258.5</v>
      </c>
      <c r="M53" s="201">
        <v>0.88</v>
      </c>
      <c r="N53" s="201">
        <v>0.43</v>
      </c>
      <c r="O53" s="201">
        <v>0</v>
      </c>
      <c r="P53" s="201">
        <v>1.34</v>
      </c>
      <c r="Q53" s="201">
        <v>1.8</v>
      </c>
      <c r="R53" s="201">
        <v>6.33</v>
      </c>
      <c r="S53" s="201">
        <v>3.95</v>
      </c>
      <c r="T53" s="201">
        <v>0</v>
      </c>
      <c r="U53" s="201">
        <v>2.2400000000000002</v>
      </c>
      <c r="V53" s="201">
        <v>4.37</v>
      </c>
      <c r="W53" s="201">
        <v>10.68</v>
      </c>
      <c r="X53" s="201">
        <v>23.84</v>
      </c>
      <c r="Y53" s="201">
        <v>0</v>
      </c>
      <c r="Z53" s="201">
        <v>19.54</v>
      </c>
      <c r="AA53" s="201">
        <v>21.15</v>
      </c>
      <c r="AB53" s="201">
        <v>0</v>
      </c>
      <c r="AC53" s="201">
        <v>13.92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34.99</v>
      </c>
      <c r="AJ53" s="201">
        <v>0</v>
      </c>
      <c r="AK53" s="201">
        <v>14.82</v>
      </c>
      <c r="AL53" s="201">
        <v>0</v>
      </c>
      <c r="AM53" s="201">
        <v>0</v>
      </c>
      <c r="AN53" s="201">
        <v>0</v>
      </c>
      <c r="AO53" s="201">
        <v>200.1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13.79</v>
      </c>
      <c r="K54" s="201">
        <v>6.15</v>
      </c>
      <c r="L54" s="201">
        <v>258.5</v>
      </c>
      <c r="M54" s="201">
        <v>0.88</v>
      </c>
      <c r="N54" s="201">
        <v>0.43</v>
      </c>
      <c r="O54" s="201">
        <v>0</v>
      </c>
      <c r="P54" s="201">
        <v>1.34</v>
      </c>
      <c r="Q54" s="201">
        <v>1.8</v>
      </c>
      <c r="R54" s="201">
        <v>6.33</v>
      </c>
      <c r="S54" s="201">
        <v>3.95</v>
      </c>
      <c r="T54" s="201">
        <v>0</v>
      </c>
      <c r="U54" s="201">
        <v>2.2400000000000002</v>
      </c>
      <c r="V54" s="201">
        <v>4.37</v>
      </c>
      <c r="W54" s="201">
        <v>10.68</v>
      </c>
      <c r="X54" s="201">
        <v>23.84</v>
      </c>
      <c r="Y54" s="201">
        <v>0</v>
      </c>
      <c r="Z54" s="201">
        <v>19.54</v>
      </c>
      <c r="AA54" s="201">
        <v>21.15</v>
      </c>
      <c r="AB54" s="201">
        <v>0</v>
      </c>
      <c r="AC54" s="201">
        <v>13.92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30.34</v>
      </c>
      <c r="AJ54" s="201">
        <v>0</v>
      </c>
      <c r="AK54" s="201">
        <v>14.82</v>
      </c>
      <c r="AL54" s="201">
        <v>0</v>
      </c>
      <c r="AM54" s="201">
        <v>0</v>
      </c>
      <c r="AN54" s="201">
        <v>0</v>
      </c>
      <c r="AO54" s="201">
        <v>200.1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13.79</v>
      </c>
      <c r="K55" s="201">
        <v>6.21</v>
      </c>
      <c r="L55" s="201">
        <v>258.5</v>
      </c>
      <c r="M55" s="201">
        <v>0.63</v>
      </c>
      <c r="N55" s="201">
        <v>1.37</v>
      </c>
      <c r="O55" s="201">
        <v>0</v>
      </c>
      <c r="P55" s="201">
        <v>3.21</v>
      </c>
      <c r="Q55" s="201">
        <v>1.8</v>
      </c>
      <c r="R55" s="201">
        <v>6.33</v>
      </c>
      <c r="S55" s="201">
        <v>3.95</v>
      </c>
      <c r="T55" s="201">
        <v>0</v>
      </c>
      <c r="U55" s="201">
        <v>4.4000000000000004</v>
      </c>
      <c r="V55" s="201">
        <v>4.37</v>
      </c>
      <c r="W55" s="201">
        <v>10.68</v>
      </c>
      <c r="X55" s="201">
        <v>23.84</v>
      </c>
      <c r="Y55" s="201">
        <v>0</v>
      </c>
      <c r="Z55" s="201">
        <v>19.260000000000002</v>
      </c>
      <c r="AA55" s="201">
        <v>21.15</v>
      </c>
      <c r="AB55" s="201">
        <v>0</v>
      </c>
      <c r="AC55" s="201">
        <v>13.92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30.34</v>
      </c>
      <c r="AJ55" s="201">
        <v>0</v>
      </c>
      <c r="AK55" s="201">
        <v>15.65</v>
      </c>
      <c r="AL55" s="201">
        <v>0</v>
      </c>
      <c r="AM55" s="201">
        <v>0</v>
      </c>
      <c r="AN55" s="201">
        <v>0</v>
      </c>
      <c r="AO55" s="201">
        <v>200.1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13.79</v>
      </c>
      <c r="K56" s="201">
        <v>6.15</v>
      </c>
      <c r="L56" s="201">
        <v>258.5</v>
      </c>
      <c r="M56" s="201">
        <v>0.63</v>
      </c>
      <c r="N56" s="201">
        <v>1.37</v>
      </c>
      <c r="O56" s="201">
        <v>0</v>
      </c>
      <c r="P56" s="201">
        <v>3.21</v>
      </c>
      <c r="Q56" s="201">
        <v>1.8</v>
      </c>
      <c r="R56" s="201">
        <v>6.33</v>
      </c>
      <c r="S56" s="201">
        <v>3.95</v>
      </c>
      <c r="T56" s="201">
        <v>0</v>
      </c>
      <c r="U56" s="201">
        <v>4.4000000000000004</v>
      </c>
      <c r="V56" s="201">
        <v>4.37</v>
      </c>
      <c r="W56" s="201">
        <v>10.68</v>
      </c>
      <c r="X56" s="201">
        <v>23.84</v>
      </c>
      <c r="Y56" s="201">
        <v>0</v>
      </c>
      <c r="Z56" s="201">
        <v>19.260000000000002</v>
      </c>
      <c r="AA56" s="201">
        <v>21.15</v>
      </c>
      <c r="AB56" s="201">
        <v>0</v>
      </c>
      <c r="AC56" s="201">
        <v>13.92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27.24</v>
      </c>
      <c r="AJ56" s="201">
        <v>0</v>
      </c>
      <c r="AK56" s="201">
        <v>15.65</v>
      </c>
      <c r="AL56" s="201">
        <v>0</v>
      </c>
      <c r="AM56" s="201">
        <v>0</v>
      </c>
      <c r="AN56" s="201">
        <v>0</v>
      </c>
      <c r="AO56" s="201">
        <v>200.1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13.79</v>
      </c>
      <c r="K57" s="201">
        <v>6.21</v>
      </c>
      <c r="L57" s="201">
        <v>258.5</v>
      </c>
      <c r="M57" s="201">
        <v>0.63</v>
      </c>
      <c r="N57" s="201">
        <v>1.29</v>
      </c>
      <c r="O57" s="201">
        <v>0</v>
      </c>
      <c r="P57" s="201">
        <v>3.21</v>
      </c>
      <c r="Q57" s="201">
        <v>1.8</v>
      </c>
      <c r="R57" s="201">
        <v>6.33</v>
      </c>
      <c r="S57" s="201">
        <v>3.95</v>
      </c>
      <c r="T57" s="201">
        <v>0</v>
      </c>
      <c r="U57" s="201">
        <v>4.4000000000000004</v>
      </c>
      <c r="V57" s="201">
        <v>4.37</v>
      </c>
      <c r="W57" s="201">
        <v>10.68</v>
      </c>
      <c r="X57" s="201">
        <v>23.84</v>
      </c>
      <c r="Y57" s="201">
        <v>0</v>
      </c>
      <c r="Z57" s="201">
        <v>19.260000000000002</v>
      </c>
      <c r="AA57" s="201">
        <v>21.15</v>
      </c>
      <c r="AB57" s="201">
        <v>0</v>
      </c>
      <c r="AC57" s="201">
        <v>13.92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27.24</v>
      </c>
      <c r="AJ57" s="201">
        <v>0</v>
      </c>
      <c r="AK57" s="201">
        <v>14.82</v>
      </c>
      <c r="AL57" s="201">
        <v>0</v>
      </c>
      <c r="AM57" s="201">
        <v>0</v>
      </c>
      <c r="AN57" s="201">
        <v>0</v>
      </c>
      <c r="AO57" s="201">
        <v>200.1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13.79</v>
      </c>
      <c r="K58" s="201">
        <v>6.15</v>
      </c>
      <c r="L58" s="201">
        <v>258.5</v>
      </c>
      <c r="M58" s="201">
        <v>0.63</v>
      </c>
      <c r="N58" s="201">
        <v>1.29</v>
      </c>
      <c r="O58" s="201">
        <v>0</v>
      </c>
      <c r="P58" s="201">
        <v>3.21</v>
      </c>
      <c r="Q58" s="201">
        <v>1.8</v>
      </c>
      <c r="R58" s="201">
        <v>6.33</v>
      </c>
      <c r="S58" s="201">
        <v>3.95</v>
      </c>
      <c r="T58" s="201">
        <v>0</v>
      </c>
      <c r="U58" s="201">
        <v>4.4000000000000004</v>
      </c>
      <c r="V58" s="201">
        <v>4.37</v>
      </c>
      <c r="W58" s="201">
        <v>10.68</v>
      </c>
      <c r="X58" s="201">
        <v>23.84</v>
      </c>
      <c r="Y58" s="201">
        <v>0</v>
      </c>
      <c r="Z58" s="201">
        <v>19.260000000000002</v>
      </c>
      <c r="AA58" s="201">
        <v>21.15</v>
      </c>
      <c r="AB58" s="201">
        <v>0</v>
      </c>
      <c r="AC58" s="201">
        <v>13.92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27.24</v>
      </c>
      <c r="AJ58" s="201">
        <v>0</v>
      </c>
      <c r="AK58" s="201">
        <v>14.82</v>
      </c>
      <c r="AL58" s="201">
        <v>0</v>
      </c>
      <c r="AM58" s="201">
        <v>0</v>
      </c>
      <c r="AN58" s="201">
        <v>0</v>
      </c>
      <c r="AO58" s="201">
        <v>200.1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13.79</v>
      </c>
      <c r="K59" s="201">
        <v>6.21</v>
      </c>
      <c r="L59" s="201">
        <v>258.5</v>
      </c>
      <c r="M59" s="201">
        <v>0.63</v>
      </c>
      <c r="N59" s="201">
        <v>1.26</v>
      </c>
      <c r="O59" s="201">
        <v>0</v>
      </c>
      <c r="P59" s="201">
        <v>3.25</v>
      </c>
      <c r="Q59" s="201">
        <v>1.8</v>
      </c>
      <c r="R59" s="201">
        <v>6.33</v>
      </c>
      <c r="S59" s="201">
        <v>3.95</v>
      </c>
      <c r="T59" s="201">
        <v>0</v>
      </c>
      <c r="U59" s="201">
        <v>4.4000000000000004</v>
      </c>
      <c r="V59" s="201">
        <v>4.38</v>
      </c>
      <c r="W59" s="201">
        <v>10.68</v>
      </c>
      <c r="X59" s="201">
        <v>23.84</v>
      </c>
      <c r="Y59" s="201">
        <v>0</v>
      </c>
      <c r="Z59" s="201">
        <v>19.54</v>
      </c>
      <c r="AA59" s="201">
        <v>21.15</v>
      </c>
      <c r="AB59" s="201">
        <v>0</v>
      </c>
      <c r="AC59" s="201">
        <v>13.92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27.24</v>
      </c>
      <c r="AJ59" s="201">
        <v>0</v>
      </c>
      <c r="AK59" s="201">
        <v>14.82</v>
      </c>
      <c r="AL59" s="201">
        <v>0</v>
      </c>
      <c r="AM59" s="201">
        <v>0</v>
      </c>
      <c r="AN59" s="201">
        <v>0</v>
      </c>
      <c r="AO59" s="201">
        <v>200.1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13.79</v>
      </c>
      <c r="K60" s="201">
        <v>6.15</v>
      </c>
      <c r="L60" s="201">
        <v>258.5</v>
      </c>
      <c r="M60" s="201">
        <v>0.63</v>
      </c>
      <c r="N60" s="201">
        <v>1.26</v>
      </c>
      <c r="O60" s="201">
        <v>0</v>
      </c>
      <c r="P60" s="201">
        <v>3.25</v>
      </c>
      <c r="Q60" s="201">
        <v>1.8</v>
      </c>
      <c r="R60" s="201">
        <v>6.33</v>
      </c>
      <c r="S60" s="201">
        <v>3.95</v>
      </c>
      <c r="T60" s="201">
        <v>0</v>
      </c>
      <c r="U60" s="201">
        <v>4.4000000000000004</v>
      </c>
      <c r="V60" s="201">
        <v>4.38</v>
      </c>
      <c r="W60" s="201">
        <v>10.68</v>
      </c>
      <c r="X60" s="201">
        <v>23.84</v>
      </c>
      <c r="Y60" s="201">
        <v>0</v>
      </c>
      <c r="Z60" s="201">
        <v>19.54</v>
      </c>
      <c r="AA60" s="201">
        <v>21.15</v>
      </c>
      <c r="AB60" s="201">
        <v>0</v>
      </c>
      <c r="AC60" s="201">
        <v>13.92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27.24</v>
      </c>
      <c r="AJ60" s="201">
        <v>0</v>
      </c>
      <c r="AK60" s="201">
        <v>14.82</v>
      </c>
      <c r="AL60" s="201">
        <v>0</v>
      </c>
      <c r="AM60" s="201">
        <v>0</v>
      </c>
      <c r="AN60" s="201">
        <v>0</v>
      </c>
      <c r="AO60" s="201">
        <v>200.1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13.79</v>
      </c>
      <c r="K61" s="201">
        <v>6.21</v>
      </c>
      <c r="L61" s="201">
        <v>258.5</v>
      </c>
      <c r="M61" s="201">
        <v>0.63</v>
      </c>
      <c r="N61" s="201">
        <v>1.26</v>
      </c>
      <c r="O61" s="201">
        <v>0</v>
      </c>
      <c r="P61" s="201">
        <v>3.25</v>
      </c>
      <c r="Q61" s="201">
        <v>1.87</v>
      </c>
      <c r="R61" s="201">
        <v>6.33</v>
      </c>
      <c r="S61" s="201">
        <v>3.95</v>
      </c>
      <c r="T61" s="201">
        <v>0</v>
      </c>
      <c r="U61" s="201">
        <v>4.4000000000000004</v>
      </c>
      <c r="V61" s="201">
        <v>4.38</v>
      </c>
      <c r="W61" s="201">
        <v>10.68</v>
      </c>
      <c r="X61" s="201">
        <v>23.84</v>
      </c>
      <c r="Y61" s="201">
        <v>0</v>
      </c>
      <c r="Z61" s="201">
        <v>19.54</v>
      </c>
      <c r="AA61" s="201">
        <v>21.15</v>
      </c>
      <c r="AB61" s="201">
        <v>0</v>
      </c>
      <c r="AC61" s="201">
        <v>13.92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27.24</v>
      </c>
      <c r="AJ61" s="201">
        <v>0</v>
      </c>
      <c r="AK61" s="201">
        <v>14.82</v>
      </c>
      <c r="AL61" s="201">
        <v>0</v>
      </c>
      <c r="AM61" s="201">
        <v>0</v>
      </c>
      <c r="AN61" s="201">
        <v>0</v>
      </c>
      <c r="AO61" s="201">
        <v>200.1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13.79</v>
      </c>
      <c r="K62" s="201">
        <v>6.15</v>
      </c>
      <c r="L62" s="201">
        <v>258.5</v>
      </c>
      <c r="M62" s="201">
        <v>0.63</v>
      </c>
      <c r="N62" s="201">
        <v>1.26</v>
      </c>
      <c r="O62" s="201">
        <v>0</v>
      </c>
      <c r="P62" s="201">
        <v>3.25</v>
      </c>
      <c r="Q62" s="201">
        <v>1.87</v>
      </c>
      <c r="R62" s="201">
        <v>6.33</v>
      </c>
      <c r="S62" s="201">
        <v>3.95</v>
      </c>
      <c r="T62" s="201">
        <v>0</v>
      </c>
      <c r="U62" s="201">
        <v>4.4000000000000004</v>
      </c>
      <c r="V62" s="201">
        <v>4.38</v>
      </c>
      <c r="W62" s="201">
        <v>10.68</v>
      </c>
      <c r="X62" s="201">
        <v>23.84</v>
      </c>
      <c r="Y62" s="201">
        <v>0</v>
      </c>
      <c r="Z62" s="201">
        <v>19.54</v>
      </c>
      <c r="AA62" s="201">
        <v>21.15</v>
      </c>
      <c r="AB62" s="201">
        <v>0</v>
      </c>
      <c r="AC62" s="201">
        <v>13.92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27.24</v>
      </c>
      <c r="AJ62" s="201">
        <v>0</v>
      </c>
      <c r="AK62" s="201">
        <v>14.82</v>
      </c>
      <c r="AL62" s="201">
        <v>0</v>
      </c>
      <c r="AM62" s="201">
        <v>0</v>
      </c>
      <c r="AN62" s="201">
        <v>0</v>
      </c>
      <c r="AO62" s="201">
        <v>200.1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13.79</v>
      </c>
      <c r="K63" s="201">
        <v>6.21</v>
      </c>
      <c r="L63" s="201">
        <v>258.5</v>
      </c>
      <c r="M63" s="201">
        <v>0.63</v>
      </c>
      <c r="N63" s="201">
        <v>2.48</v>
      </c>
      <c r="O63" s="201">
        <v>0</v>
      </c>
      <c r="P63" s="201">
        <v>3.42</v>
      </c>
      <c r="Q63" s="201">
        <v>1.8</v>
      </c>
      <c r="R63" s="201">
        <v>6.33</v>
      </c>
      <c r="S63" s="201">
        <v>3.95</v>
      </c>
      <c r="T63" s="201">
        <v>0</v>
      </c>
      <c r="U63" s="201">
        <v>4.4000000000000004</v>
      </c>
      <c r="V63" s="201">
        <v>4.38</v>
      </c>
      <c r="W63" s="201">
        <v>10.68</v>
      </c>
      <c r="X63" s="201">
        <v>23.84</v>
      </c>
      <c r="Y63" s="201">
        <v>0</v>
      </c>
      <c r="Z63" s="201">
        <v>19.54</v>
      </c>
      <c r="AA63" s="201">
        <v>21.15</v>
      </c>
      <c r="AB63" s="201">
        <v>0</v>
      </c>
      <c r="AC63" s="201">
        <v>13.92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27.24</v>
      </c>
      <c r="AJ63" s="201">
        <v>0</v>
      </c>
      <c r="AK63" s="201">
        <v>14.82</v>
      </c>
      <c r="AL63" s="201">
        <v>0</v>
      </c>
      <c r="AM63" s="201">
        <v>0</v>
      </c>
      <c r="AN63" s="201">
        <v>0</v>
      </c>
      <c r="AO63" s="201">
        <v>200.1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13.79</v>
      </c>
      <c r="K64" s="201">
        <v>6.15</v>
      </c>
      <c r="L64" s="201">
        <v>258.5</v>
      </c>
      <c r="M64" s="201">
        <v>0.63</v>
      </c>
      <c r="N64" s="201">
        <v>2.48</v>
      </c>
      <c r="O64" s="201">
        <v>0</v>
      </c>
      <c r="P64" s="201">
        <v>3.42</v>
      </c>
      <c r="Q64" s="201">
        <v>1.8</v>
      </c>
      <c r="R64" s="201">
        <v>6.33</v>
      </c>
      <c r="S64" s="201">
        <v>3.95</v>
      </c>
      <c r="T64" s="201">
        <v>0</v>
      </c>
      <c r="U64" s="201">
        <v>4.4000000000000004</v>
      </c>
      <c r="V64" s="201">
        <v>4.38</v>
      </c>
      <c r="W64" s="201">
        <v>10.68</v>
      </c>
      <c r="X64" s="201">
        <v>23.84</v>
      </c>
      <c r="Y64" s="201">
        <v>0</v>
      </c>
      <c r="Z64" s="201">
        <v>19.54</v>
      </c>
      <c r="AA64" s="201">
        <v>21.15</v>
      </c>
      <c r="AB64" s="201">
        <v>0</v>
      </c>
      <c r="AC64" s="201">
        <v>13.92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27.24</v>
      </c>
      <c r="AJ64" s="201">
        <v>0</v>
      </c>
      <c r="AK64" s="201">
        <v>14.82</v>
      </c>
      <c r="AL64" s="201">
        <v>0</v>
      </c>
      <c r="AM64" s="201">
        <v>0</v>
      </c>
      <c r="AN64" s="201">
        <v>0</v>
      </c>
      <c r="AO64" s="201">
        <v>200.1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13.79</v>
      </c>
      <c r="K65" s="201">
        <v>6.22</v>
      </c>
      <c r="L65" s="201">
        <v>258.5</v>
      </c>
      <c r="M65" s="201">
        <v>0.63</v>
      </c>
      <c r="N65" s="201">
        <v>2.48</v>
      </c>
      <c r="O65" s="201">
        <v>0</v>
      </c>
      <c r="P65" s="201">
        <v>3.42</v>
      </c>
      <c r="Q65" s="201">
        <v>1.8</v>
      </c>
      <c r="R65" s="201">
        <v>6.33</v>
      </c>
      <c r="S65" s="201">
        <v>3.95</v>
      </c>
      <c r="T65" s="201">
        <v>0</v>
      </c>
      <c r="U65" s="201">
        <v>4.4000000000000004</v>
      </c>
      <c r="V65" s="201">
        <v>4.38</v>
      </c>
      <c r="W65" s="201">
        <v>10.68</v>
      </c>
      <c r="X65" s="201">
        <v>23.84</v>
      </c>
      <c r="Y65" s="201">
        <v>0</v>
      </c>
      <c r="Z65" s="201">
        <v>19.54</v>
      </c>
      <c r="AA65" s="201">
        <v>21.15</v>
      </c>
      <c r="AB65" s="201">
        <v>0</v>
      </c>
      <c r="AC65" s="201">
        <v>13.92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27.24</v>
      </c>
      <c r="AJ65" s="201">
        <v>0</v>
      </c>
      <c r="AK65" s="201">
        <v>15.65</v>
      </c>
      <c r="AL65" s="201">
        <v>0</v>
      </c>
      <c r="AM65" s="201">
        <v>0</v>
      </c>
      <c r="AN65" s="201">
        <v>0</v>
      </c>
      <c r="AO65" s="201">
        <v>200.1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13.79</v>
      </c>
      <c r="K66" s="201">
        <v>6.16</v>
      </c>
      <c r="L66" s="201">
        <v>258.5</v>
      </c>
      <c r="M66" s="201">
        <v>0.63</v>
      </c>
      <c r="N66" s="201">
        <v>2.48</v>
      </c>
      <c r="O66" s="201">
        <v>0</v>
      </c>
      <c r="P66" s="201">
        <v>3.42</v>
      </c>
      <c r="Q66" s="201">
        <v>1.8</v>
      </c>
      <c r="R66" s="201">
        <v>6.33</v>
      </c>
      <c r="S66" s="201">
        <v>3.95</v>
      </c>
      <c r="T66" s="201">
        <v>0</v>
      </c>
      <c r="U66" s="201">
        <v>4.4000000000000004</v>
      </c>
      <c r="V66" s="201">
        <v>4.38</v>
      </c>
      <c r="W66" s="201">
        <v>10.68</v>
      </c>
      <c r="X66" s="201">
        <v>23.84</v>
      </c>
      <c r="Y66" s="201">
        <v>0</v>
      </c>
      <c r="Z66" s="201">
        <v>19.54</v>
      </c>
      <c r="AA66" s="201">
        <v>21.15</v>
      </c>
      <c r="AB66" s="201">
        <v>0</v>
      </c>
      <c r="AC66" s="201">
        <v>13.97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27.24</v>
      </c>
      <c r="AJ66" s="201">
        <v>0</v>
      </c>
      <c r="AK66" s="201">
        <v>15.65</v>
      </c>
      <c r="AL66" s="201">
        <v>0</v>
      </c>
      <c r="AM66" s="201">
        <v>0</v>
      </c>
      <c r="AN66" s="201">
        <v>0</v>
      </c>
      <c r="AO66" s="201">
        <v>200.1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13.79</v>
      </c>
      <c r="K67" s="201">
        <v>6.22</v>
      </c>
      <c r="L67" s="201">
        <v>258.5</v>
      </c>
      <c r="M67" s="201">
        <v>0.63</v>
      </c>
      <c r="N67" s="201">
        <v>2.48</v>
      </c>
      <c r="O67" s="201">
        <v>0</v>
      </c>
      <c r="P67" s="201">
        <v>3.42</v>
      </c>
      <c r="Q67" s="201">
        <v>1.81</v>
      </c>
      <c r="R67" s="201">
        <v>5.32</v>
      </c>
      <c r="S67" s="201">
        <v>4.4000000000000004</v>
      </c>
      <c r="T67" s="201">
        <v>0</v>
      </c>
      <c r="U67" s="201">
        <v>4.4000000000000004</v>
      </c>
      <c r="V67" s="201">
        <v>4.38</v>
      </c>
      <c r="W67" s="201">
        <v>10.68</v>
      </c>
      <c r="X67" s="201">
        <v>46</v>
      </c>
      <c r="Y67" s="201">
        <v>0</v>
      </c>
      <c r="Z67" s="201">
        <v>19.54</v>
      </c>
      <c r="AA67" s="201">
        <v>21.15</v>
      </c>
      <c r="AB67" s="201">
        <v>0</v>
      </c>
      <c r="AC67" s="201">
        <v>13.97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27.24</v>
      </c>
      <c r="AJ67" s="201">
        <v>0</v>
      </c>
      <c r="AK67" s="201">
        <v>19.600000000000001</v>
      </c>
      <c r="AL67" s="201">
        <v>0</v>
      </c>
      <c r="AM67" s="201">
        <v>0</v>
      </c>
      <c r="AN67" s="201">
        <v>0</v>
      </c>
      <c r="AO67" s="201">
        <v>200.1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13.79</v>
      </c>
      <c r="K68" s="201">
        <v>6.16</v>
      </c>
      <c r="L68" s="201">
        <v>258.5</v>
      </c>
      <c r="M68" s="201">
        <v>0.63</v>
      </c>
      <c r="N68" s="201">
        <v>2.48</v>
      </c>
      <c r="O68" s="201">
        <v>0</v>
      </c>
      <c r="P68" s="201">
        <v>3.42</v>
      </c>
      <c r="Q68" s="201">
        <v>1.81</v>
      </c>
      <c r="R68" s="201">
        <v>3.81</v>
      </c>
      <c r="S68" s="201">
        <v>4.4000000000000004</v>
      </c>
      <c r="T68" s="201">
        <v>0</v>
      </c>
      <c r="U68" s="201">
        <v>4.4000000000000004</v>
      </c>
      <c r="V68" s="201">
        <v>4.38</v>
      </c>
      <c r="W68" s="201">
        <v>10.68</v>
      </c>
      <c r="X68" s="201">
        <v>46</v>
      </c>
      <c r="Y68" s="201">
        <v>0</v>
      </c>
      <c r="Z68" s="201">
        <v>19.54</v>
      </c>
      <c r="AA68" s="201">
        <v>21.15</v>
      </c>
      <c r="AB68" s="201">
        <v>0</v>
      </c>
      <c r="AC68" s="201">
        <v>13.97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27.24</v>
      </c>
      <c r="AJ68" s="201">
        <v>0</v>
      </c>
      <c r="AK68" s="201">
        <v>19.600000000000001</v>
      </c>
      <c r="AL68" s="201">
        <v>0</v>
      </c>
      <c r="AM68" s="201">
        <v>0</v>
      </c>
      <c r="AN68" s="201">
        <v>0</v>
      </c>
      <c r="AO68" s="201">
        <v>200.1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13.79</v>
      </c>
      <c r="K69" s="201">
        <v>6.22</v>
      </c>
      <c r="L69" s="201">
        <v>258.5</v>
      </c>
      <c r="M69" s="201">
        <v>0.63</v>
      </c>
      <c r="N69" s="201">
        <v>2.48</v>
      </c>
      <c r="O69" s="201">
        <v>0</v>
      </c>
      <c r="P69" s="201">
        <v>3.42</v>
      </c>
      <c r="Q69" s="201">
        <v>1.85</v>
      </c>
      <c r="R69" s="201">
        <v>3.92</v>
      </c>
      <c r="S69" s="201">
        <v>4.66</v>
      </c>
      <c r="T69" s="201">
        <v>0</v>
      </c>
      <c r="U69" s="201">
        <v>4.4000000000000004</v>
      </c>
      <c r="V69" s="201">
        <v>4.38</v>
      </c>
      <c r="W69" s="201">
        <v>10.68</v>
      </c>
      <c r="X69" s="201">
        <v>46</v>
      </c>
      <c r="Y69" s="201">
        <v>0</v>
      </c>
      <c r="Z69" s="201">
        <v>19.21</v>
      </c>
      <c r="AA69" s="201">
        <v>21.02</v>
      </c>
      <c r="AB69" s="201">
        <v>0</v>
      </c>
      <c r="AC69" s="201">
        <v>13.97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27.24</v>
      </c>
      <c r="AJ69" s="201">
        <v>0</v>
      </c>
      <c r="AK69" s="201">
        <v>19.600000000000001</v>
      </c>
      <c r="AL69" s="201">
        <v>0</v>
      </c>
      <c r="AM69" s="201">
        <v>0</v>
      </c>
      <c r="AN69" s="201">
        <v>0</v>
      </c>
      <c r="AO69" s="201">
        <v>200.1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13.79</v>
      </c>
      <c r="K70" s="201">
        <v>6.22</v>
      </c>
      <c r="L70" s="201">
        <v>258.5</v>
      </c>
      <c r="M70" s="201">
        <v>0.63</v>
      </c>
      <c r="N70" s="201">
        <v>2.48</v>
      </c>
      <c r="O70" s="201">
        <v>0</v>
      </c>
      <c r="P70" s="201">
        <v>3.42</v>
      </c>
      <c r="Q70" s="201">
        <v>1.85</v>
      </c>
      <c r="R70" s="201">
        <v>3.92</v>
      </c>
      <c r="S70" s="201">
        <v>4.66</v>
      </c>
      <c r="T70" s="201">
        <v>0</v>
      </c>
      <c r="U70" s="201">
        <v>4.4000000000000004</v>
      </c>
      <c r="V70" s="201">
        <v>4.38</v>
      </c>
      <c r="W70" s="201">
        <v>10.68</v>
      </c>
      <c r="X70" s="201">
        <v>46</v>
      </c>
      <c r="Y70" s="201">
        <v>0</v>
      </c>
      <c r="Z70" s="201">
        <v>19.21</v>
      </c>
      <c r="AA70" s="201">
        <v>21.02</v>
      </c>
      <c r="AB70" s="201">
        <v>0</v>
      </c>
      <c r="AC70" s="201">
        <v>13.97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27.24</v>
      </c>
      <c r="AJ70" s="201">
        <v>0</v>
      </c>
      <c r="AK70" s="201">
        <v>19.600000000000001</v>
      </c>
      <c r="AL70" s="201">
        <v>0</v>
      </c>
      <c r="AM70" s="201">
        <v>0</v>
      </c>
      <c r="AN70" s="201">
        <v>0</v>
      </c>
      <c r="AO70" s="201">
        <v>200.1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13.79</v>
      </c>
      <c r="K71" s="201">
        <v>6.27</v>
      </c>
      <c r="L71" s="201">
        <v>258.5</v>
      </c>
      <c r="M71" s="201">
        <v>0.63</v>
      </c>
      <c r="N71" s="201">
        <v>2.48</v>
      </c>
      <c r="O71" s="201">
        <v>0</v>
      </c>
      <c r="P71" s="201">
        <v>3.42</v>
      </c>
      <c r="Q71" s="201">
        <v>1.85</v>
      </c>
      <c r="R71" s="201">
        <v>3.92</v>
      </c>
      <c r="S71" s="201">
        <v>4.66</v>
      </c>
      <c r="T71" s="201">
        <v>0</v>
      </c>
      <c r="U71" s="201">
        <v>4.4000000000000004</v>
      </c>
      <c r="V71" s="201">
        <v>4.38</v>
      </c>
      <c r="W71" s="201">
        <v>10.68</v>
      </c>
      <c r="X71" s="201">
        <v>46</v>
      </c>
      <c r="Y71" s="201">
        <v>0</v>
      </c>
      <c r="Z71" s="201">
        <v>19.21</v>
      </c>
      <c r="AA71" s="201">
        <v>21.02</v>
      </c>
      <c r="AB71" s="201">
        <v>0</v>
      </c>
      <c r="AC71" s="201">
        <v>13.97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27.24</v>
      </c>
      <c r="AJ71" s="201">
        <v>0</v>
      </c>
      <c r="AK71" s="201">
        <v>19.600000000000001</v>
      </c>
      <c r="AL71" s="201">
        <v>0</v>
      </c>
      <c r="AM71" s="201">
        <v>0</v>
      </c>
      <c r="AN71" s="201">
        <v>0</v>
      </c>
      <c r="AO71" s="201">
        <v>200.1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13.79</v>
      </c>
      <c r="K72" s="201">
        <v>6.33</v>
      </c>
      <c r="L72" s="201">
        <v>258.5</v>
      </c>
      <c r="M72" s="201">
        <v>0.63</v>
      </c>
      <c r="N72" s="201">
        <v>2.48</v>
      </c>
      <c r="O72" s="201">
        <v>0</v>
      </c>
      <c r="P72" s="201">
        <v>3.42</v>
      </c>
      <c r="Q72" s="201">
        <v>1.85</v>
      </c>
      <c r="R72" s="201">
        <v>3.92</v>
      </c>
      <c r="S72" s="201">
        <v>4.66</v>
      </c>
      <c r="T72" s="201">
        <v>0</v>
      </c>
      <c r="U72" s="201">
        <v>4.4000000000000004</v>
      </c>
      <c r="V72" s="201">
        <v>4.38</v>
      </c>
      <c r="W72" s="201">
        <v>10.68</v>
      </c>
      <c r="X72" s="201">
        <v>46</v>
      </c>
      <c r="Y72" s="201">
        <v>0</v>
      </c>
      <c r="Z72" s="201">
        <v>19.21</v>
      </c>
      <c r="AA72" s="201">
        <v>21.02</v>
      </c>
      <c r="AB72" s="201">
        <v>0</v>
      </c>
      <c r="AC72" s="201">
        <v>13.97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27.24</v>
      </c>
      <c r="AJ72" s="201">
        <v>0</v>
      </c>
      <c r="AK72" s="201">
        <v>19.600000000000001</v>
      </c>
      <c r="AL72" s="201">
        <v>0</v>
      </c>
      <c r="AM72" s="201">
        <v>0</v>
      </c>
      <c r="AN72" s="201">
        <v>0</v>
      </c>
      <c r="AO72" s="201">
        <v>200.1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13.79</v>
      </c>
      <c r="K73" s="201">
        <v>6.27</v>
      </c>
      <c r="L73" s="201">
        <v>258.5</v>
      </c>
      <c r="M73" s="201">
        <v>0.63</v>
      </c>
      <c r="N73" s="201">
        <v>2.48</v>
      </c>
      <c r="O73" s="201">
        <v>0</v>
      </c>
      <c r="P73" s="201">
        <v>3.42</v>
      </c>
      <c r="Q73" s="201">
        <v>1.85</v>
      </c>
      <c r="R73" s="201">
        <v>3.92</v>
      </c>
      <c r="S73" s="201">
        <v>4.66</v>
      </c>
      <c r="T73" s="201">
        <v>0</v>
      </c>
      <c r="U73" s="201">
        <v>4.4000000000000004</v>
      </c>
      <c r="V73" s="201">
        <v>4.38</v>
      </c>
      <c r="W73" s="201">
        <v>10.68</v>
      </c>
      <c r="X73" s="201">
        <v>46</v>
      </c>
      <c r="Y73" s="201">
        <v>0</v>
      </c>
      <c r="Z73" s="201">
        <v>19.21</v>
      </c>
      <c r="AA73" s="201">
        <v>21.02</v>
      </c>
      <c r="AB73" s="201">
        <v>0</v>
      </c>
      <c r="AC73" s="201">
        <v>13.97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27.24</v>
      </c>
      <c r="AJ73" s="201">
        <v>0</v>
      </c>
      <c r="AK73" s="201">
        <v>19.600000000000001</v>
      </c>
      <c r="AL73" s="201">
        <v>0</v>
      </c>
      <c r="AM73" s="201">
        <v>0</v>
      </c>
      <c r="AN73" s="201">
        <v>0</v>
      </c>
      <c r="AO73" s="201">
        <v>200.1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13.79</v>
      </c>
      <c r="K74" s="201">
        <v>6.33</v>
      </c>
      <c r="L74" s="201">
        <v>258.5</v>
      </c>
      <c r="M74" s="201">
        <v>0.63</v>
      </c>
      <c r="N74" s="201">
        <v>2.48</v>
      </c>
      <c r="O74" s="201">
        <v>0</v>
      </c>
      <c r="P74" s="201">
        <v>3.42</v>
      </c>
      <c r="Q74" s="201">
        <v>1.85</v>
      </c>
      <c r="R74" s="201">
        <v>3.92</v>
      </c>
      <c r="S74" s="201">
        <v>4.66</v>
      </c>
      <c r="T74" s="201">
        <v>0</v>
      </c>
      <c r="U74" s="201">
        <v>4.4000000000000004</v>
      </c>
      <c r="V74" s="201">
        <v>4.38</v>
      </c>
      <c r="W74" s="201">
        <v>10.68</v>
      </c>
      <c r="X74" s="201">
        <v>46</v>
      </c>
      <c r="Y74" s="201">
        <v>0</v>
      </c>
      <c r="Z74" s="201">
        <v>19.21</v>
      </c>
      <c r="AA74" s="201">
        <v>21.02</v>
      </c>
      <c r="AB74" s="201">
        <v>0</v>
      </c>
      <c r="AC74" s="201">
        <v>13.92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27.24</v>
      </c>
      <c r="AJ74" s="201">
        <v>0</v>
      </c>
      <c r="AK74" s="201">
        <v>19.600000000000001</v>
      </c>
      <c r="AL74" s="201">
        <v>0</v>
      </c>
      <c r="AM74" s="201">
        <v>0</v>
      </c>
      <c r="AN74" s="201">
        <v>0</v>
      </c>
      <c r="AO74" s="201">
        <v>200.1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13.79</v>
      </c>
      <c r="K75" s="201">
        <v>6.16</v>
      </c>
      <c r="L75" s="201">
        <v>258.5</v>
      </c>
      <c r="M75" s="201">
        <v>0.63</v>
      </c>
      <c r="N75" s="201">
        <v>2.48</v>
      </c>
      <c r="O75" s="201">
        <v>0</v>
      </c>
      <c r="P75" s="201">
        <v>2.15</v>
      </c>
      <c r="Q75" s="201">
        <v>0.12</v>
      </c>
      <c r="R75" s="201">
        <v>1.36</v>
      </c>
      <c r="S75" s="201">
        <v>0.28000000000000003</v>
      </c>
      <c r="T75" s="201">
        <v>0</v>
      </c>
      <c r="U75" s="201">
        <v>4.4000000000000004</v>
      </c>
      <c r="V75" s="201">
        <v>0.16</v>
      </c>
      <c r="W75" s="201">
        <v>0.37</v>
      </c>
      <c r="X75" s="201">
        <v>1.61</v>
      </c>
      <c r="Y75" s="201">
        <v>0</v>
      </c>
      <c r="Z75" s="201">
        <v>12.95</v>
      </c>
      <c r="AA75" s="201">
        <v>13.51</v>
      </c>
      <c r="AB75" s="201">
        <v>0</v>
      </c>
      <c r="AC75" s="201">
        <v>16.14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27.24</v>
      </c>
      <c r="AJ75" s="201">
        <v>0</v>
      </c>
      <c r="AK75" s="201">
        <v>19.600000000000001</v>
      </c>
      <c r="AL75" s="201">
        <v>0</v>
      </c>
      <c r="AM75" s="201">
        <v>0</v>
      </c>
      <c r="AN75" s="201">
        <v>0</v>
      </c>
      <c r="AO75" s="201">
        <v>204.45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13.79</v>
      </c>
      <c r="K76" s="201">
        <v>6.66</v>
      </c>
      <c r="L76" s="201">
        <v>258.5</v>
      </c>
      <c r="M76" s="201">
        <v>0.63</v>
      </c>
      <c r="N76" s="201">
        <v>2.48</v>
      </c>
      <c r="O76" s="201">
        <v>0</v>
      </c>
      <c r="P76" s="201">
        <v>1.42</v>
      </c>
      <c r="Q76" s="201">
        <v>0.12</v>
      </c>
      <c r="R76" s="201">
        <v>1.74</v>
      </c>
      <c r="S76" s="201">
        <v>0.28000000000000003</v>
      </c>
      <c r="T76" s="201">
        <v>0</v>
      </c>
      <c r="U76" s="201">
        <v>4.4000000000000004</v>
      </c>
      <c r="V76" s="201">
        <v>0.16</v>
      </c>
      <c r="W76" s="201">
        <v>0.37</v>
      </c>
      <c r="X76" s="201">
        <v>1.61</v>
      </c>
      <c r="Y76" s="201">
        <v>0</v>
      </c>
      <c r="Z76" s="201">
        <v>12.95</v>
      </c>
      <c r="AA76" s="201">
        <v>13.51</v>
      </c>
      <c r="AB76" s="201">
        <v>0</v>
      </c>
      <c r="AC76" s="201">
        <v>15.27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27.24</v>
      </c>
      <c r="AJ76" s="201">
        <v>0</v>
      </c>
      <c r="AK76" s="201">
        <v>19.600000000000001</v>
      </c>
      <c r="AL76" s="201">
        <v>0</v>
      </c>
      <c r="AM76" s="201">
        <v>0</v>
      </c>
      <c r="AN76" s="201">
        <v>0</v>
      </c>
      <c r="AO76" s="201">
        <v>204.45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13.79</v>
      </c>
      <c r="K77" s="201">
        <v>6.56</v>
      </c>
      <c r="L77" s="201">
        <v>258.5</v>
      </c>
      <c r="M77" s="201">
        <v>0.63</v>
      </c>
      <c r="N77" s="201">
        <v>2.48</v>
      </c>
      <c r="O77" s="201">
        <v>0</v>
      </c>
      <c r="P77" s="201">
        <v>1.42</v>
      </c>
      <c r="Q77" s="201">
        <v>0.12</v>
      </c>
      <c r="R77" s="201">
        <v>1.71</v>
      </c>
      <c r="S77" s="201">
        <v>0.28999999999999998</v>
      </c>
      <c r="T77" s="201">
        <v>0</v>
      </c>
      <c r="U77" s="201">
        <v>4.4000000000000004</v>
      </c>
      <c r="V77" s="201">
        <v>0.16</v>
      </c>
      <c r="W77" s="201">
        <v>0.37</v>
      </c>
      <c r="X77" s="201">
        <v>1.6</v>
      </c>
      <c r="Y77" s="201">
        <v>0</v>
      </c>
      <c r="Z77" s="201">
        <v>1.23</v>
      </c>
      <c r="AA77" s="201">
        <v>1.05</v>
      </c>
      <c r="AB77" s="201">
        <v>0</v>
      </c>
      <c r="AC77" s="201">
        <v>16.14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27.24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204.45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13.79</v>
      </c>
      <c r="K78" s="201">
        <v>6.61</v>
      </c>
      <c r="L78" s="201">
        <v>258.5</v>
      </c>
      <c r="M78" s="201">
        <v>0.63</v>
      </c>
      <c r="N78" s="201">
        <v>2.48</v>
      </c>
      <c r="O78" s="201">
        <v>0</v>
      </c>
      <c r="P78" s="201">
        <v>1.42</v>
      </c>
      <c r="Q78" s="201">
        <v>0.12</v>
      </c>
      <c r="R78" s="201">
        <v>1.71</v>
      </c>
      <c r="S78" s="201">
        <v>0.28999999999999998</v>
      </c>
      <c r="T78" s="201">
        <v>0</v>
      </c>
      <c r="U78" s="201">
        <v>4.4000000000000004</v>
      </c>
      <c r="V78" s="201">
        <v>0.16</v>
      </c>
      <c r="W78" s="201">
        <v>0.37</v>
      </c>
      <c r="X78" s="201">
        <v>1.6</v>
      </c>
      <c r="Y78" s="201">
        <v>0</v>
      </c>
      <c r="Z78" s="201">
        <v>1.23</v>
      </c>
      <c r="AA78" s="201">
        <v>1.05</v>
      </c>
      <c r="AB78" s="201">
        <v>0</v>
      </c>
      <c r="AC78" s="201">
        <v>16.14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27.88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204.45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13.79</v>
      </c>
      <c r="K79" s="201">
        <v>9.41</v>
      </c>
      <c r="L79" s="201">
        <v>259.33</v>
      </c>
      <c r="M79" s="201">
        <v>0.63</v>
      </c>
      <c r="N79" s="201">
        <v>2.48</v>
      </c>
      <c r="O79" s="201">
        <v>0</v>
      </c>
      <c r="P79" s="201">
        <v>1.48</v>
      </c>
      <c r="Q79" s="201">
        <v>0.12</v>
      </c>
      <c r="R79" s="201">
        <v>0.46</v>
      </c>
      <c r="S79" s="201">
        <v>0.28000000000000003</v>
      </c>
      <c r="T79" s="201">
        <v>0</v>
      </c>
      <c r="U79" s="201">
        <v>4.4000000000000004</v>
      </c>
      <c r="V79" s="201">
        <v>0.16</v>
      </c>
      <c r="W79" s="201">
        <v>0.38</v>
      </c>
      <c r="X79" s="201">
        <v>1.61</v>
      </c>
      <c r="Y79" s="201">
        <v>0</v>
      </c>
      <c r="Z79" s="201">
        <v>0.89</v>
      </c>
      <c r="AA79" s="201">
        <v>0.64</v>
      </c>
      <c r="AB79" s="201">
        <v>0</v>
      </c>
      <c r="AC79" s="201">
        <v>13.92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27.24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204.45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13.79</v>
      </c>
      <c r="K80" s="201">
        <v>9.41</v>
      </c>
      <c r="L80" s="201">
        <v>259.33</v>
      </c>
      <c r="M80" s="201">
        <v>0.63</v>
      </c>
      <c r="N80" s="201">
        <v>2.48</v>
      </c>
      <c r="O80" s="201">
        <v>0</v>
      </c>
      <c r="P80" s="201">
        <v>1.48</v>
      </c>
      <c r="Q80" s="201">
        <v>0.12</v>
      </c>
      <c r="R80" s="201">
        <v>0.46</v>
      </c>
      <c r="S80" s="201">
        <v>0.28000000000000003</v>
      </c>
      <c r="T80" s="201">
        <v>0</v>
      </c>
      <c r="U80" s="201">
        <v>4.4000000000000004</v>
      </c>
      <c r="V80" s="201">
        <v>0.16</v>
      </c>
      <c r="W80" s="201">
        <v>0.38</v>
      </c>
      <c r="X80" s="201">
        <v>1.61</v>
      </c>
      <c r="Y80" s="201">
        <v>0</v>
      </c>
      <c r="Z80" s="201">
        <v>0.89</v>
      </c>
      <c r="AA80" s="201">
        <v>0.64</v>
      </c>
      <c r="AB80" s="201">
        <v>0</v>
      </c>
      <c r="AC80" s="201">
        <v>13.92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27.24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204.45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13.79</v>
      </c>
      <c r="K81" s="201">
        <v>9.41</v>
      </c>
      <c r="L81" s="201">
        <v>265.27999999999997</v>
      </c>
      <c r="M81" s="201">
        <v>0.63</v>
      </c>
      <c r="N81" s="201">
        <v>2.48</v>
      </c>
      <c r="O81" s="201">
        <v>0</v>
      </c>
      <c r="P81" s="201">
        <v>1.48</v>
      </c>
      <c r="Q81" s="201">
        <v>0.12</v>
      </c>
      <c r="R81" s="201">
        <v>0.46</v>
      </c>
      <c r="S81" s="201">
        <v>0.28000000000000003</v>
      </c>
      <c r="T81" s="201">
        <v>0</v>
      </c>
      <c r="U81" s="201">
        <v>4.4000000000000004</v>
      </c>
      <c r="V81" s="201">
        <v>0.15</v>
      </c>
      <c r="W81" s="201">
        <v>0.37</v>
      </c>
      <c r="X81" s="201">
        <v>1.6</v>
      </c>
      <c r="Y81" s="201">
        <v>0</v>
      </c>
      <c r="Z81" s="201">
        <v>1.35</v>
      </c>
      <c r="AA81" s="201">
        <v>0.97</v>
      </c>
      <c r="AB81" s="201">
        <v>0</v>
      </c>
      <c r="AC81" s="201">
        <v>16.39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27.24</v>
      </c>
      <c r="AJ81" s="201">
        <v>0</v>
      </c>
      <c r="AK81" s="201">
        <v>71.78</v>
      </c>
      <c r="AL81" s="201">
        <v>0</v>
      </c>
      <c r="AM81" s="201">
        <v>0</v>
      </c>
      <c r="AN81" s="201">
        <v>0</v>
      </c>
      <c r="AO81" s="201">
        <v>204.45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13.79</v>
      </c>
      <c r="K82" s="201">
        <v>9.41</v>
      </c>
      <c r="L82" s="201">
        <v>265.27999999999997</v>
      </c>
      <c r="M82" s="201">
        <v>0.63</v>
      </c>
      <c r="N82" s="201">
        <v>2.48</v>
      </c>
      <c r="O82" s="201">
        <v>0</v>
      </c>
      <c r="P82" s="201">
        <v>1.48</v>
      </c>
      <c r="Q82" s="201">
        <v>0.12</v>
      </c>
      <c r="R82" s="201">
        <v>0.46</v>
      </c>
      <c r="S82" s="201">
        <v>0.28000000000000003</v>
      </c>
      <c r="T82" s="201">
        <v>0</v>
      </c>
      <c r="U82" s="201">
        <v>4.4000000000000004</v>
      </c>
      <c r="V82" s="201">
        <v>0.15</v>
      </c>
      <c r="W82" s="201">
        <v>0.37</v>
      </c>
      <c r="X82" s="201">
        <v>1.6</v>
      </c>
      <c r="Y82" s="201">
        <v>0</v>
      </c>
      <c r="Z82" s="201">
        <v>1.35</v>
      </c>
      <c r="AA82" s="201">
        <v>0.97</v>
      </c>
      <c r="AB82" s="201">
        <v>0</v>
      </c>
      <c r="AC82" s="201">
        <v>13.92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27.24</v>
      </c>
      <c r="AJ82" s="201">
        <v>0</v>
      </c>
      <c r="AK82" s="201">
        <v>71.78</v>
      </c>
      <c r="AL82" s="201">
        <v>0</v>
      </c>
      <c r="AM82" s="201">
        <v>0</v>
      </c>
      <c r="AN82" s="201">
        <v>0</v>
      </c>
      <c r="AO82" s="201">
        <v>204.45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13.79</v>
      </c>
      <c r="K83" s="201">
        <v>4.07</v>
      </c>
      <c r="L83" s="201">
        <v>264.36</v>
      </c>
      <c r="M83" s="201">
        <v>0.63</v>
      </c>
      <c r="N83" s="201">
        <v>2.48</v>
      </c>
      <c r="O83" s="201">
        <v>0</v>
      </c>
      <c r="P83" s="201">
        <v>1.48</v>
      </c>
      <c r="Q83" s="201">
        <v>0.12</v>
      </c>
      <c r="R83" s="201">
        <v>0.46</v>
      </c>
      <c r="S83" s="201">
        <v>0.28000000000000003</v>
      </c>
      <c r="T83" s="201">
        <v>0</v>
      </c>
      <c r="U83" s="201">
        <v>1.87</v>
      </c>
      <c r="V83" s="201">
        <v>0.15</v>
      </c>
      <c r="W83" s="201">
        <v>0.37</v>
      </c>
      <c r="X83" s="201">
        <v>1.6</v>
      </c>
      <c r="Y83" s="201">
        <v>0</v>
      </c>
      <c r="Z83" s="201">
        <v>1.35</v>
      </c>
      <c r="AA83" s="201">
        <v>0.97</v>
      </c>
      <c r="AB83" s="201">
        <v>0</v>
      </c>
      <c r="AC83" s="201">
        <v>16.14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27.24</v>
      </c>
      <c r="AJ83" s="201">
        <v>0</v>
      </c>
      <c r="AK83" s="201">
        <v>71.78</v>
      </c>
      <c r="AL83" s="201">
        <v>0</v>
      </c>
      <c r="AM83" s="201">
        <v>0</v>
      </c>
      <c r="AN83" s="201">
        <v>0</v>
      </c>
      <c r="AO83" s="201">
        <v>204.45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13.79</v>
      </c>
      <c r="K84" s="201">
        <v>9.41</v>
      </c>
      <c r="L84" s="201">
        <v>264.36</v>
      </c>
      <c r="M84" s="201">
        <v>0.63</v>
      </c>
      <c r="N84" s="201">
        <v>2.48</v>
      </c>
      <c r="O84" s="201">
        <v>0</v>
      </c>
      <c r="P84" s="201">
        <v>1.48</v>
      </c>
      <c r="Q84" s="201">
        <v>0.12</v>
      </c>
      <c r="R84" s="201">
        <v>0.46</v>
      </c>
      <c r="S84" s="201">
        <v>0.28000000000000003</v>
      </c>
      <c r="T84" s="201">
        <v>0</v>
      </c>
      <c r="U84" s="201">
        <v>1.87</v>
      </c>
      <c r="V84" s="201">
        <v>0.15</v>
      </c>
      <c r="W84" s="201">
        <v>0.37</v>
      </c>
      <c r="X84" s="201">
        <v>1.6</v>
      </c>
      <c r="Y84" s="201">
        <v>0</v>
      </c>
      <c r="Z84" s="201">
        <v>1.35</v>
      </c>
      <c r="AA84" s="201">
        <v>0.97</v>
      </c>
      <c r="AB84" s="201">
        <v>0</v>
      </c>
      <c r="AC84" s="201">
        <v>16.14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27.24</v>
      </c>
      <c r="AJ84" s="201">
        <v>0</v>
      </c>
      <c r="AK84" s="201">
        <v>71.78</v>
      </c>
      <c r="AL84" s="201">
        <v>0</v>
      </c>
      <c r="AM84" s="201">
        <v>0</v>
      </c>
      <c r="AN84" s="201">
        <v>0</v>
      </c>
      <c r="AO84" s="201">
        <v>204.45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13.79</v>
      </c>
      <c r="K85" s="201">
        <v>9.41</v>
      </c>
      <c r="L85" s="201">
        <v>264.36</v>
      </c>
      <c r="M85" s="201">
        <v>0.63</v>
      </c>
      <c r="N85" s="201">
        <v>2.48</v>
      </c>
      <c r="O85" s="201">
        <v>0</v>
      </c>
      <c r="P85" s="201">
        <v>1.27</v>
      </c>
      <c r="Q85" s="201">
        <v>0.12</v>
      </c>
      <c r="R85" s="201">
        <v>0.46</v>
      </c>
      <c r="S85" s="201">
        <v>0.28000000000000003</v>
      </c>
      <c r="T85" s="201">
        <v>0</v>
      </c>
      <c r="U85" s="201">
        <v>1.87</v>
      </c>
      <c r="V85" s="201">
        <v>0.15</v>
      </c>
      <c r="W85" s="201">
        <v>0.37</v>
      </c>
      <c r="X85" s="201">
        <v>1.6</v>
      </c>
      <c r="Y85" s="201">
        <v>0</v>
      </c>
      <c r="Z85" s="201">
        <v>1.35</v>
      </c>
      <c r="AA85" s="201">
        <v>0.97</v>
      </c>
      <c r="AB85" s="201">
        <v>0</v>
      </c>
      <c r="AC85" s="201">
        <v>16.14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27.24</v>
      </c>
      <c r="AJ85" s="201">
        <v>0</v>
      </c>
      <c r="AK85" s="201">
        <v>19.600000000000001</v>
      </c>
      <c r="AL85" s="201">
        <v>0</v>
      </c>
      <c r="AM85" s="201">
        <v>0</v>
      </c>
      <c r="AN85" s="201">
        <v>0</v>
      </c>
      <c r="AO85" s="201">
        <v>204.45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13.79</v>
      </c>
      <c r="K86" s="201">
        <v>9.41</v>
      </c>
      <c r="L86" s="201">
        <v>264.36</v>
      </c>
      <c r="M86" s="201">
        <v>0.63</v>
      </c>
      <c r="N86" s="201">
        <v>2.48</v>
      </c>
      <c r="O86" s="201">
        <v>0</v>
      </c>
      <c r="P86" s="201">
        <v>1.27</v>
      </c>
      <c r="Q86" s="201">
        <v>0.12</v>
      </c>
      <c r="R86" s="201">
        <v>0.46</v>
      </c>
      <c r="S86" s="201">
        <v>0.28000000000000003</v>
      </c>
      <c r="T86" s="201">
        <v>0</v>
      </c>
      <c r="U86" s="201">
        <v>1.87</v>
      </c>
      <c r="V86" s="201">
        <v>0.15</v>
      </c>
      <c r="W86" s="201">
        <v>0.37</v>
      </c>
      <c r="X86" s="201">
        <v>1.6</v>
      </c>
      <c r="Y86" s="201">
        <v>0</v>
      </c>
      <c r="Z86" s="201">
        <v>1.35</v>
      </c>
      <c r="AA86" s="201">
        <v>0.97</v>
      </c>
      <c r="AB86" s="201">
        <v>0</v>
      </c>
      <c r="AC86" s="201">
        <v>13.92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27.24</v>
      </c>
      <c r="AJ86" s="201">
        <v>0</v>
      </c>
      <c r="AK86" s="201">
        <v>19.600000000000001</v>
      </c>
      <c r="AL86" s="201">
        <v>0</v>
      </c>
      <c r="AM86" s="201">
        <v>0</v>
      </c>
      <c r="AN86" s="201">
        <v>0</v>
      </c>
      <c r="AO86" s="201">
        <v>204.45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13.79</v>
      </c>
      <c r="K87" s="201">
        <v>6.1</v>
      </c>
      <c r="L87" s="201">
        <v>264.36</v>
      </c>
      <c r="M87" s="201">
        <v>0.63</v>
      </c>
      <c r="N87" s="201">
        <v>2.48</v>
      </c>
      <c r="O87" s="201">
        <v>0</v>
      </c>
      <c r="P87" s="201">
        <v>1.27</v>
      </c>
      <c r="Q87" s="201">
        <v>0.12</v>
      </c>
      <c r="R87" s="201">
        <v>0.46</v>
      </c>
      <c r="S87" s="201">
        <v>0.28000000000000003</v>
      </c>
      <c r="T87" s="201">
        <v>0</v>
      </c>
      <c r="U87" s="201">
        <v>1.87</v>
      </c>
      <c r="V87" s="201">
        <v>0.15</v>
      </c>
      <c r="W87" s="201">
        <v>0.37</v>
      </c>
      <c r="X87" s="201">
        <v>1.6</v>
      </c>
      <c r="Y87" s="201">
        <v>0</v>
      </c>
      <c r="Z87" s="201">
        <v>1.35</v>
      </c>
      <c r="AA87" s="201">
        <v>0.97</v>
      </c>
      <c r="AB87" s="201">
        <v>0</v>
      </c>
      <c r="AC87" s="201">
        <v>13.92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27.24</v>
      </c>
      <c r="AJ87" s="201">
        <v>0</v>
      </c>
      <c r="AK87" s="201">
        <v>19.600000000000001</v>
      </c>
      <c r="AL87" s="201">
        <v>0</v>
      </c>
      <c r="AM87" s="201">
        <v>0</v>
      </c>
      <c r="AN87" s="201">
        <v>0</v>
      </c>
      <c r="AO87" s="201">
        <v>204.45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13.79</v>
      </c>
      <c r="K88" s="201">
        <v>6.08</v>
      </c>
      <c r="L88" s="201">
        <v>264.36</v>
      </c>
      <c r="M88" s="201">
        <v>0.63</v>
      </c>
      <c r="N88" s="201">
        <v>2.48</v>
      </c>
      <c r="O88" s="201">
        <v>0</v>
      </c>
      <c r="P88" s="201">
        <v>1.27</v>
      </c>
      <c r="Q88" s="201">
        <v>0.12</v>
      </c>
      <c r="R88" s="201">
        <v>0.46</v>
      </c>
      <c r="S88" s="201">
        <v>0.28000000000000003</v>
      </c>
      <c r="T88" s="201">
        <v>0</v>
      </c>
      <c r="U88" s="201">
        <v>1.87</v>
      </c>
      <c r="V88" s="201">
        <v>0.15</v>
      </c>
      <c r="W88" s="201">
        <v>0.37</v>
      </c>
      <c r="X88" s="201">
        <v>1.6</v>
      </c>
      <c r="Y88" s="201">
        <v>0</v>
      </c>
      <c r="Z88" s="201">
        <v>1.35</v>
      </c>
      <c r="AA88" s="201">
        <v>0.97</v>
      </c>
      <c r="AB88" s="201">
        <v>0</v>
      </c>
      <c r="AC88" s="201">
        <v>13.92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27.24</v>
      </c>
      <c r="AJ88" s="201">
        <v>0</v>
      </c>
      <c r="AK88" s="201">
        <v>19.600000000000001</v>
      </c>
      <c r="AL88" s="201">
        <v>0</v>
      </c>
      <c r="AM88" s="201">
        <v>0</v>
      </c>
      <c r="AN88" s="201">
        <v>0</v>
      </c>
      <c r="AO88" s="201">
        <v>204.45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13.79</v>
      </c>
      <c r="K89" s="201">
        <v>6.1</v>
      </c>
      <c r="L89" s="201">
        <v>264.36</v>
      </c>
      <c r="M89" s="201">
        <v>0.63</v>
      </c>
      <c r="N89" s="201">
        <v>2.48</v>
      </c>
      <c r="O89" s="201">
        <v>0</v>
      </c>
      <c r="P89" s="201">
        <v>1.27</v>
      </c>
      <c r="Q89" s="201">
        <v>0.12</v>
      </c>
      <c r="R89" s="201">
        <v>0.46</v>
      </c>
      <c r="S89" s="201">
        <v>0.28000000000000003</v>
      </c>
      <c r="T89" s="201">
        <v>0</v>
      </c>
      <c r="U89" s="201">
        <v>1.87</v>
      </c>
      <c r="V89" s="201">
        <v>0.15</v>
      </c>
      <c r="W89" s="201">
        <v>0.37</v>
      </c>
      <c r="X89" s="201">
        <v>1.6</v>
      </c>
      <c r="Y89" s="201">
        <v>0</v>
      </c>
      <c r="Z89" s="201">
        <v>1.35</v>
      </c>
      <c r="AA89" s="201">
        <v>0.97</v>
      </c>
      <c r="AB89" s="201">
        <v>0</v>
      </c>
      <c r="AC89" s="201">
        <v>13.92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27.24</v>
      </c>
      <c r="AJ89" s="201">
        <v>0</v>
      </c>
      <c r="AK89" s="201">
        <v>15.9</v>
      </c>
      <c r="AL89" s="201">
        <v>0</v>
      </c>
      <c r="AM89" s="201">
        <v>0</v>
      </c>
      <c r="AN89" s="201">
        <v>0</v>
      </c>
      <c r="AO89" s="201">
        <v>204.45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13.79</v>
      </c>
      <c r="K90" s="201">
        <v>6.08</v>
      </c>
      <c r="L90" s="201">
        <v>264.36</v>
      </c>
      <c r="M90" s="201">
        <v>0.63</v>
      </c>
      <c r="N90" s="201">
        <v>2.48</v>
      </c>
      <c r="O90" s="201">
        <v>0</v>
      </c>
      <c r="P90" s="201">
        <v>1.27</v>
      </c>
      <c r="Q90" s="201">
        <v>0.12</v>
      </c>
      <c r="R90" s="201">
        <v>0.46</v>
      </c>
      <c r="S90" s="201">
        <v>0.28000000000000003</v>
      </c>
      <c r="T90" s="201">
        <v>0</v>
      </c>
      <c r="U90" s="201">
        <v>1.87</v>
      </c>
      <c r="V90" s="201">
        <v>0.15</v>
      </c>
      <c r="W90" s="201">
        <v>0.37</v>
      </c>
      <c r="X90" s="201">
        <v>1.6</v>
      </c>
      <c r="Y90" s="201">
        <v>0</v>
      </c>
      <c r="Z90" s="201">
        <v>1.35</v>
      </c>
      <c r="AA90" s="201">
        <v>0.97</v>
      </c>
      <c r="AB90" s="201">
        <v>0</v>
      </c>
      <c r="AC90" s="201">
        <v>13.92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27.24</v>
      </c>
      <c r="AJ90" s="201">
        <v>0</v>
      </c>
      <c r="AK90" s="201">
        <v>15.9</v>
      </c>
      <c r="AL90" s="201">
        <v>0</v>
      </c>
      <c r="AM90" s="201">
        <v>0</v>
      </c>
      <c r="AN90" s="201">
        <v>0</v>
      </c>
      <c r="AO90" s="201">
        <v>204.45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13.79</v>
      </c>
      <c r="K91" s="201">
        <v>6.1</v>
      </c>
      <c r="L91" s="201">
        <v>258.5</v>
      </c>
      <c r="M91" s="201">
        <v>0.63</v>
      </c>
      <c r="N91" s="201">
        <v>2.48</v>
      </c>
      <c r="O91" s="201">
        <v>0</v>
      </c>
      <c r="P91" s="201">
        <v>1.27</v>
      </c>
      <c r="Q91" s="201">
        <v>0.12</v>
      </c>
      <c r="R91" s="201">
        <v>0.46</v>
      </c>
      <c r="S91" s="201">
        <v>0.28000000000000003</v>
      </c>
      <c r="T91" s="201">
        <v>0</v>
      </c>
      <c r="U91" s="201">
        <v>1.87</v>
      </c>
      <c r="V91" s="201">
        <v>0.16</v>
      </c>
      <c r="W91" s="201">
        <v>0.38</v>
      </c>
      <c r="X91" s="201">
        <v>1.6</v>
      </c>
      <c r="Y91" s="201">
        <v>0</v>
      </c>
      <c r="Z91" s="201">
        <v>1.35</v>
      </c>
      <c r="AA91" s="201">
        <v>0.97</v>
      </c>
      <c r="AB91" s="201">
        <v>0</v>
      </c>
      <c r="AC91" s="201">
        <v>13.92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27.24</v>
      </c>
      <c r="AJ91" s="201">
        <v>0</v>
      </c>
      <c r="AK91" s="201">
        <v>16.68</v>
      </c>
      <c r="AL91" s="201">
        <v>0</v>
      </c>
      <c r="AM91" s="201">
        <v>0</v>
      </c>
      <c r="AN91" s="201">
        <v>0</v>
      </c>
      <c r="AO91" s="201">
        <v>204.45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13.79</v>
      </c>
      <c r="K92" s="201">
        <v>6.08</v>
      </c>
      <c r="L92" s="201">
        <v>258.5</v>
      </c>
      <c r="M92" s="201">
        <v>0.63</v>
      </c>
      <c r="N92" s="201">
        <v>2.48</v>
      </c>
      <c r="O92" s="201">
        <v>0</v>
      </c>
      <c r="P92" s="201">
        <v>1.27</v>
      </c>
      <c r="Q92" s="201">
        <v>0.12</v>
      </c>
      <c r="R92" s="201">
        <v>0.46</v>
      </c>
      <c r="S92" s="201">
        <v>0.28000000000000003</v>
      </c>
      <c r="T92" s="201">
        <v>0</v>
      </c>
      <c r="U92" s="201">
        <v>1.87</v>
      </c>
      <c r="V92" s="201">
        <v>0.16</v>
      </c>
      <c r="W92" s="201">
        <v>0.38</v>
      </c>
      <c r="X92" s="201">
        <v>1.6</v>
      </c>
      <c r="Y92" s="201">
        <v>0</v>
      </c>
      <c r="Z92" s="201">
        <v>1.35</v>
      </c>
      <c r="AA92" s="201">
        <v>0.97</v>
      </c>
      <c r="AB92" s="201">
        <v>0</v>
      </c>
      <c r="AC92" s="201">
        <v>13.92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27.24</v>
      </c>
      <c r="AJ92" s="201">
        <v>0</v>
      </c>
      <c r="AK92" s="201">
        <v>16.68</v>
      </c>
      <c r="AL92" s="201">
        <v>0</v>
      </c>
      <c r="AM92" s="201">
        <v>0</v>
      </c>
      <c r="AN92" s="201">
        <v>0</v>
      </c>
      <c r="AO92" s="201">
        <v>204.45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13.79</v>
      </c>
      <c r="K93" s="201">
        <v>6.1</v>
      </c>
      <c r="L93" s="201">
        <v>258.5</v>
      </c>
      <c r="M93" s="201">
        <v>0.63</v>
      </c>
      <c r="N93" s="201">
        <v>2.48</v>
      </c>
      <c r="O93" s="201">
        <v>0</v>
      </c>
      <c r="P93" s="201">
        <v>1.27</v>
      </c>
      <c r="Q93" s="201">
        <v>0.12</v>
      </c>
      <c r="R93" s="201">
        <v>0.46</v>
      </c>
      <c r="S93" s="201">
        <v>0.28000000000000003</v>
      </c>
      <c r="T93" s="201">
        <v>0</v>
      </c>
      <c r="U93" s="201">
        <v>1.87</v>
      </c>
      <c r="V93" s="201">
        <v>0.16</v>
      </c>
      <c r="W93" s="201">
        <v>0.37</v>
      </c>
      <c r="X93" s="201">
        <v>1.61</v>
      </c>
      <c r="Y93" s="201">
        <v>0</v>
      </c>
      <c r="Z93" s="201">
        <v>1.35</v>
      </c>
      <c r="AA93" s="201">
        <v>0.97</v>
      </c>
      <c r="AB93" s="201">
        <v>0</v>
      </c>
      <c r="AC93" s="201">
        <v>13.92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27.24</v>
      </c>
      <c r="AJ93" s="201">
        <v>0</v>
      </c>
      <c r="AK93" s="201">
        <v>16.68</v>
      </c>
      <c r="AL93" s="201">
        <v>0</v>
      </c>
      <c r="AM93" s="201">
        <v>0</v>
      </c>
      <c r="AN93" s="201">
        <v>0</v>
      </c>
      <c r="AO93" s="201">
        <v>204.45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13.79</v>
      </c>
      <c r="K94" s="201">
        <v>6.08</v>
      </c>
      <c r="L94" s="201">
        <v>258.5</v>
      </c>
      <c r="M94" s="201">
        <v>0.63</v>
      </c>
      <c r="N94" s="201">
        <v>2.48</v>
      </c>
      <c r="O94" s="201">
        <v>0</v>
      </c>
      <c r="P94" s="201">
        <v>1.27</v>
      </c>
      <c r="Q94" s="201">
        <v>0.12</v>
      </c>
      <c r="R94" s="201">
        <v>0.46</v>
      </c>
      <c r="S94" s="201">
        <v>0.28000000000000003</v>
      </c>
      <c r="T94" s="201">
        <v>0</v>
      </c>
      <c r="U94" s="201">
        <v>1.87</v>
      </c>
      <c r="V94" s="201">
        <v>0.16</v>
      </c>
      <c r="W94" s="201">
        <v>0.37</v>
      </c>
      <c r="X94" s="201">
        <v>1.61</v>
      </c>
      <c r="Y94" s="201">
        <v>0</v>
      </c>
      <c r="Z94" s="201">
        <v>1.35</v>
      </c>
      <c r="AA94" s="201">
        <v>0.97</v>
      </c>
      <c r="AB94" s="201">
        <v>0</v>
      </c>
      <c r="AC94" s="201">
        <v>13.92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27.24</v>
      </c>
      <c r="AJ94" s="201">
        <v>0</v>
      </c>
      <c r="AK94" s="201">
        <v>16.68</v>
      </c>
      <c r="AL94" s="201">
        <v>0</v>
      </c>
      <c r="AM94" s="201">
        <v>0</v>
      </c>
      <c r="AN94" s="201">
        <v>0</v>
      </c>
      <c r="AO94" s="201">
        <v>204.45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13.79</v>
      </c>
      <c r="K95" s="201">
        <v>6.1</v>
      </c>
      <c r="L95" s="201">
        <v>260.36</v>
      </c>
      <c r="M95" s="201">
        <v>0.63</v>
      </c>
      <c r="N95" s="201">
        <v>2.48</v>
      </c>
      <c r="O95" s="201">
        <v>0</v>
      </c>
      <c r="P95" s="201">
        <v>2.02</v>
      </c>
      <c r="Q95" s="201">
        <v>0.12</v>
      </c>
      <c r="R95" s="201">
        <v>0.46</v>
      </c>
      <c r="S95" s="201">
        <v>0.28000000000000003</v>
      </c>
      <c r="T95" s="201">
        <v>0</v>
      </c>
      <c r="U95" s="201">
        <v>1.87</v>
      </c>
      <c r="V95" s="201">
        <v>0.16</v>
      </c>
      <c r="W95" s="201">
        <v>0.37</v>
      </c>
      <c r="X95" s="201">
        <v>1.61</v>
      </c>
      <c r="Y95" s="201">
        <v>0</v>
      </c>
      <c r="Z95" s="201">
        <v>1.35</v>
      </c>
      <c r="AA95" s="201">
        <v>0.97</v>
      </c>
      <c r="AB95" s="201">
        <v>0</v>
      </c>
      <c r="AC95" s="201">
        <v>13.92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27.24</v>
      </c>
      <c r="AJ95" s="201">
        <v>0</v>
      </c>
      <c r="AK95" s="201">
        <v>19.600000000000001</v>
      </c>
      <c r="AL95" s="201">
        <v>0</v>
      </c>
      <c r="AM95" s="201">
        <v>0</v>
      </c>
      <c r="AN95" s="201">
        <v>0</v>
      </c>
      <c r="AO95" s="201">
        <v>204.45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13.79</v>
      </c>
      <c r="K96" s="201">
        <v>6.08</v>
      </c>
      <c r="L96" s="201">
        <v>269.67</v>
      </c>
      <c r="M96" s="201">
        <v>0.63</v>
      </c>
      <c r="N96" s="201">
        <v>2.48</v>
      </c>
      <c r="O96" s="201">
        <v>0</v>
      </c>
      <c r="P96" s="201">
        <v>3.16</v>
      </c>
      <c r="Q96" s="201">
        <v>0.12</v>
      </c>
      <c r="R96" s="201">
        <v>0.46</v>
      </c>
      <c r="S96" s="201">
        <v>0.28000000000000003</v>
      </c>
      <c r="T96" s="201">
        <v>0</v>
      </c>
      <c r="U96" s="201">
        <v>1.87</v>
      </c>
      <c r="V96" s="201">
        <v>0.16</v>
      </c>
      <c r="W96" s="201">
        <v>0.37</v>
      </c>
      <c r="X96" s="201">
        <v>1.61</v>
      </c>
      <c r="Y96" s="201">
        <v>0</v>
      </c>
      <c r="Z96" s="201">
        <v>1.35</v>
      </c>
      <c r="AA96" s="201">
        <v>0.97</v>
      </c>
      <c r="AB96" s="201">
        <v>0</v>
      </c>
      <c r="AC96" s="201">
        <v>13.92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27.24</v>
      </c>
      <c r="AJ96" s="201">
        <v>0</v>
      </c>
      <c r="AK96" s="201">
        <v>19.600000000000001</v>
      </c>
      <c r="AL96" s="201">
        <v>0</v>
      </c>
      <c r="AM96" s="201">
        <v>0</v>
      </c>
      <c r="AN96" s="201">
        <v>0</v>
      </c>
      <c r="AO96" s="201">
        <v>204.45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13.79</v>
      </c>
      <c r="K97" s="201">
        <v>6.09</v>
      </c>
      <c r="L97" s="201">
        <v>266.60000000000002</v>
      </c>
      <c r="M97" s="201">
        <v>0.63</v>
      </c>
      <c r="N97" s="201">
        <v>2.48</v>
      </c>
      <c r="O97" s="201">
        <v>0</v>
      </c>
      <c r="P97" s="201">
        <v>3.91</v>
      </c>
      <c r="Q97" s="201">
        <v>0.12</v>
      </c>
      <c r="R97" s="201">
        <v>0.46</v>
      </c>
      <c r="S97" s="201">
        <v>0.28000000000000003</v>
      </c>
      <c r="T97" s="201">
        <v>0</v>
      </c>
      <c r="U97" s="201">
        <v>1.87</v>
      </c>
      <c r="V97" s="201">
        <v>0.16</v>
      </c>
      <c r="W97" s="201">
        <v>0.37</v>
      </c>
      <c r="X97" s="201">
        <v>1.61</v>
      </c>
      <c r="Y97" s="201">
        <v>0</v>
      </c>
      <c r="Z97" s="201">
        <v>1.35</v>
      </c>
      <c r="AA97" s="201">
        <v>0.97</v>
      </c>
      <c r="AB97" s="201">
        <v>0</v>
      </c>
      <c r="AC97" s="201">
        <v>13.92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27.24</v>
      </c>
      <c r="AJ97" s="201">
        <v>0</v>
      </c>
      <c r="AK97" s="201">
        <v>19.600000000000001</v>
      </c>
      <c r="AL97" s="201">
        <v>0</v>
      </c>
      <c r="AM97" s="201">
        <v>0</v>
      </c>
      <c r="AN97" s="201">
        <v>0</v>
      </c>
      <c r="AO97" s="201">
        <v>204.45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13.79</v>
      </c>
      <c r="K98" s="201">
        <v>6.08</v>
      </c>
      <c r="L98" s="201">
        <v>268.68</v>
      </c>
      <c r="M98" s="201">
        <v>0.63</v>
      </c>
      <c r="N98" s="201">
        <v>2.48</v>
      </c>
      <c r="O98" s="201">
        <v>0</v>
      </c>
      <c r="P98" s="201">
        <v>4.66</v>
      </c>
      <c r="Q98" s="201">
        <v>0.12</v>
      </c>
      <c r="R98" s="201">
        <v>0.46</v>
      </c>
      <c r="S98" s="201">
        <v>0.28000000000000003</v>
      </c>
      <c r="T98" s="201">
        <v>0</v>
      </c>
      <c r="U98" s="201">
        <v>1.87</v>
      </c>
      <c r="V98" s="201">
        <v>0.16</v>
      </c>
      <c r="W98" s="201">
        <v>0.37</v>
      </c>
      <c r="X98" s="201">
        <v>1.61</v>
      </c>
      <c r="Y98" s="201">
        <v>0</v>
      </c>
      <c r="Z98" s="201">
        <v>1.35</v>
      </c>
      <c r="AA98" s="201">
        <v>0.97</v>
      </c>
      <c r="AB98" s="201">
        <v>0</v>
      </c>
      <c r="AC98" s="201">
        <v>13.92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27.24</v>
      </c>
      <c r="AJ98" s="201">
        <v>0</v>
      </c>
      <c r="AK98" s="201">
        <v>19.600000000000001</v>
      </c>
      <c r="AL98" s="201">
        <v>0</v>
      </c>
      <c r="AM98" s="201">
        <v>0</v>
      </c>
      <c r="AN98" s="201">
        <v>0</v>
      </c>
      <c r="AO98" s="201">
        <v>204.45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0.31948999999999955</v>
      </c>
      <c r="K99">
        <f t="shared" si="0"/>
        <v>0.15567000000000003</v>
      </c>
      <c r="L99">
        <f t="shared" si="0"/>
        <v>5.7184100000000004</v>
      </c>
      <c r="M99">
        <f t="shared" si="0"/>
        <v>4.5394999999999949E-2</v>
      </c>
      <c r="N99">
        <f t="shared" si="0"/>
        <v>0.13600500000000013</v>
      </c>
      <c r="O99">
        <f t="shared" si="0"/>
        <v>0</v>
      </c>
      <c r="P99">
        <f t="shared" si="0"/>
        <v>0.13585999999999993</v>
      </c>
      <c r="Q99">
        <f t="shared" si="0"/>
        <v>2.8777500000000008E-2</v>
      </c>
      <c r="R99">
        <f t="shared" si="0"/>
        <v>9.3704999999999872E-2</v>
      </c>
      <c r="S99">
        <f t="shared" si="0"/>
        <v>6.0369999999999945E-2</v>
      </c>
      <c r="T99">
        <f t="shared" si="0"/>
        <v>0</v>
      </c>
      <c r="U99">
        <f t="shared" si="0"/>
        <v>0.21514499999999992</v>
      </c>
      <c r="V99">
        <f t="shared" si="0"/>
        <v>5.9325000000000003E-2</v>
      </c>
      <c r="W99">
        <f t="shared" si="0"/>
        <v>0.13726000000000005</v>
      </c>
      <c r="X99">
        <f t="shared" si="0"/>
        <v>0.36300749999999948</v>
      </c>
      <c r="Y99">
        <f t="shared" si="0"/>
        <v>0</v>
      </c>
      <c r="Z99">
        <f t="shared" si="0"/>
        <v>0.27357499999999962</v>
      </c>
      <c r="AA99">
        <f t="shared" si="0"/>
        <v>0.27731750000000011</v>
      </c>
      <c r="AB99">
        <f t="shared" si="0"/>
        <v>0</v>
      </c>
      <c r="AC99">
        <f t="shared" si="0"/>
        <v>0.33930500000000025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8.6760000000000004E-2</v>
      </c>
      <c r="AI99">
        <f t="shared" si="0"/>
        <v>0.43159750000000013</v>
      </c>
      <c r="AJ99">
        <f t="shared" si="0"/>
        <v>0</v>
      </c>
      <c r="AK99">
        <f t="shared" si="0"/>
        <v>0.45898749999999977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44704</v>
      </c>
      <c r="B1" s="210" t="s">
        <v>220</v>
      </c>
      <c r="C1" s="210"/>
      <c r="D1" s="21"/>
      <c r="E1" s="21"/>
      <c r="F1" s="21"/>
      <c r="G1" s="21"/>
      <c r="H1" s="21"/>
      <c r="I1" s="21"/>
      <c r="J1" s="204" t="s">
        <v>308</v>
      </c>
      <c r="K1" s="205"/>
      <c r="L1" s="205"/>
      <c r="M1" s="205"/>
      <c r="N1" s="205"/>
      <c r="O1" s="206"/>
      <c r="P1" s="204" t="s">
        <v>307</v>
      </c>
      <c r="Q1" s="207" t="s">
        <v>142</v>
      </c>
      <c r="S1" s="208" t="s">
        <v>309</v>
      </c>
      <c r="T1" s="208"/>
      <c r="U1" s="208"/>
      <c r="V1" s="208"/>
      <c r="W1" s="208"/>
      <c r="Y1" s="211" t="s">
        <v>396</v>
      </c>
      <c r="Z1" s="211"/>
      <c r="AA1" s="209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9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44704</v>
      </c>
      <c r="B1" s="210" t="s">
        <v>202</v>
      </c>
      <c r="C1" s="210"/>
      <c r="D1" s="212" t="s">
        <v>314</v>
      </c>
      <c r="E1" s="212"/>
      <c r="F1" s="212"/>
      <c r="G1" s="212"/>
      <c r="H1" s="212"/>
      <c r="I1" s="213"/>
      <c r="J1" s="204" t="s">
        <v>308</v>
      </c>
      <c r="K1" s="205"/>
      <c r="L1" s="205"/>
      <c r="M1" s="205"/>
      <c r="N1" s="205"/>
      <c r="O1" s="206"/>
      <c r="P1" s="204"/>
      <c r="Q1" s="207" t="s">
        <v>142</v>
      </c>
      <c r="S1" s="208" t="s">
        <v>309</v>
      </c>
      <c r="T1" s="208"/>
      <c r="U1" s="208"/>
      <c r="V1" s="208"/>
      <c r="W1" s="208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214.25</v>
      </c>
      <c r="I3" s="95">
        <v>0</v>
      </c>
      <c r="J3" s="95">
        <v>185.3</v>
      </c>
      <c r="K3" s="95">
        <v>0</v>
      </c>
      <c r="L3" s="95">
        <v>0</v>
      </c>
      <c r="M3" s="114">
        <v>1.35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400.9</v>
      </c>
      <c r="W3">
        <v>214.25</v>
      </c>
      <c r="X3">
        <v>0</v>
      </c>
      <c r="Y3">
        <v>0</v>
      </c>
      <c r="Z3">
        <v>1.35</v>
      </c>
      <c r="AA3">
        <v>185.3</v>
      </c>
    </row>
    <row r="4" spans="1:27">
      <c r="G4" t="s">
        <v>46</v>
      </c>
      <c r="H4" s="115">
        <v>209.43</v>
      </c>
      <c r="I4" s="88">
        <v>0</v>
      </c>
      <c r="J4" s="88">
        <v>177.58</v>
      </c>
      <c r="K4" s="88">
        <v>0</v>
      </c>
      <c r="L4" s="88">
        <v>0</v>
      </c>
      <c r="M4" s="116">
        <v>3.57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390.58</v>
      </c>
      <c r="W4">
        <v>209.43</v>
      </c>
      <c r="X4">
        <v>0</v>
      </c>
      <c r="Y4">
        <v>0</v>
      </c>
      <c r="Z4">
        <v>3.57</v>
      </c>
      <c r="AA4">
        <v>177.58</v>
      </c>
    </row>
    <row r="5" spans="1:27">
      <c r="G5" t="s">
        <v>47</v>
      </c>
      <c r="H5" s="115">
        <v>186.26</v>
      </c>
      <c r="I5" s="88">
        <v>0</v>
      </c>
      <c r="J5" s="88">
        <v>157.31</v>
      </c>
      <c r="K5" s="88">
        <v>0</v>
      </c>
      <c r="L5" s="88">
        <v>0</v>
      </c>
      <c r="M5" s="116">
        <v>0.39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343.96</v>
      </c>
      <c r="W5">
        <v>186.26</v>
      </c>
      <c r="X5">
        <v>0</v>
      </c>
      <c r="Y5">
        <v>0</v>
      </c>
      <c r="Z5">
        <v>0.39</v>
      </c>
      <c r="AA5">
        <v>157.31</v>
      </c>
    </row>
    <row r="6" spans="1:27">
      <c r="G6" t="s">
        <v>48</v>
      </c>
      <c r="H6" s="115">
        <v>166.96</v>
      </c>
      <c r="I6" s="88">
        <v>0</v>
      </c>
      <c r="J6" s="88">
        <v>139.94</v>
      </c>
      <c r="K6" s="88">
        <v>0</v>
      </c>
      <c r="L6" s="88">
        <v>0</v>
      </c>
      <c r="M6" s="116">
        <v>0.19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307.08999999999997</v>
      </c>
      <c r="W6">
        <v>166.96</v>
      </c>
      <c r="X6">
        <v>0</v>
      </c>
      <c r="Y6">
        <v>0</v>
      </c>
      <c r="Z6">
        <v>0.19</v>
      </c>
      <c r="AA6">
        <v>139.94</v>
      </c>
    </row>
    <row r="7" spans="1:27">
      <c r="G7" t="s">
        <v>49</v>
      </c>
      <c r="H7" s="115">
        <v>148.62</v>
      </c>
      <c r="I7" s="88">
        <v>0</v>
      </c>
      <c r="J7" s="88">
        <v>112.92</v>
      </c>
      <c r="K7" s="88">
        <v>0</v>
      </c>
      <c r="L7" s="88">
        <v>0</v>
      </c>
      <c r="M7" s="116">
        <v>0.1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261.64</v>
      </c>
      <c r="W7">
        <v>148.62</v>
      </c>
      <c r="X7">
        <v>0</v>
      </c>
      <c r="Y7">
        <v>0</v>
      </c>
      <c r="Z7">
        <v>0.1</v>
      </c>
      <c r="AA7">
        <v>112.92</v>
      </c>
    </row>
    <row r="8" spans="1:27">
      <c r="G8" t="s">
        <v>50</v>
      </c>
      <c r="H8" s="115">
        <v>90.72</v>
      </c>
      <c r="I8" s="88">
        <v>0</v>
      </c>
      <c r="J8" s="88">
        <v>90.72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181.44</v>
      </c>
      <c r="W8">
        <v>90.72</v>
      </c>
      <c r="X8">
        <v>0</v>
      </c>
      <c r="Y8">
        <v>0</v>
      </c>
      <c r="Z8">
        <v>0</v>
      </c>
      <c r="AA8">
        <v>90.72</v>
      </c>
    </row>
    <row r="9" spans="1:27">
      <c r="G9" t="s">
        <v>51</v>
      </c>
      <c r="H9" s="115">
        <v>57.91</v>
      </c>
      <c r="I9" s="88">
        <v>0</v>
      </c>
      <c r="J9" s="88">
        <v>74.31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132.22</v>
      </c>
      <c r="W9">
        <v>57.91</v>
      </c>
      <c r="X9">
        <v>0</v>
      </c>
      <c r="Y9">
        <v>0</v>
      </c>
      <c r="Z9">
        <v>0</v>
      </c>
      <c r="AA9">
        <v>74.31</v>
      </c>
    </row>
    <row r="10" spans="1:27">
      <c r="G10" t="s">
        <v>52</v>
      </c>
      <c r="H10" s="115">
        <v>38.6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38.6</v>
      </c>
      <c r="W10">
        <v>38.6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74.31</v>
      </c>
      <c r="I11" s="88">
        <v>0</v>
      </c>
      <c r="J11" s="88">
        <v>0</v>
      </c>
      <c r="K11" s="88">
        <v>0</v>
      </c>
      <c r="L11" s="88">
        <v>0</v>
      </c>
      <c r="M11" s="116">
        <v>2.5099999999999998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76.819999999999993</v>
      </c>
      <c r="W11">
        <v>74.31</v>
      </c>
      <c r="X11">
        <v>0</v>
      </c>
      <c r="Y11">
        <v>0</v>
      </c>
      <c r="Z11">
        <v>2.5099999999999998</v>
      </c>
      <c r="AA11">
        <v>0</v>
      </c>
    </row>
    <row r="12" spans="1:27">
      <c r="G12" t="s">
        <v>54</v>
      </c>
      <c r="H12" s="115">
        <v>41.5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41.5</v>
      </c>
      <c r="W12">
        <v>41.5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7.72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7.72</v>
      </c>
      <c r="W13">
        <v>7.72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0.68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0.68</v>
      </c>
      <c r="W14">
        <v>0</v>
      </c>
      <c r="X14">
        <v>0</v>
      </c>
      <c r="Y14">
        <v>0</v>
      </c>
      <c r="Z14">
        <v>0.68</v>
      </c>
      <c r="AA14">
        <v>0</v>
      </c>
    </row>
    <row r="15" spans="1:27">
      <c r="G15" t="s">
        <v>57</v>
      </c>
      <c r="H15" s="115">
        <v>228.73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228.73</v>
      </c>
      <c r="W15">
        <v>228.73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193.98</v>
      </c>
      <c r="I16" s="88">
        <v>0</v>
      </c>
      <c r="J16" s="88">
        <v>0</v>
      </c>
      <c r="K16" s="88">
        <v>0</v>
      </c>
      <c r="L16" s="88">
        <v>0</v>
      </c>
      <c r="M16" s="116">
        <v>1.74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195.72</v>
      </c>
      <c r="W16">
        <v>193.98</v>
      </c>
      <c r="X16">
        <v>0</v>
      </c>
      <c r="Y16">
        <v>0</v>
      </c>
      <c r="Z16">
        <v>1.74</v>
      </c>
      <c r="AA16">
        <v>0</v>
      </c>
    </row>
    <row r="17" spans="7:27">
      <c r="G17" t="s">
        <v>59</v>
      </c>
      <c r="H17" s="115">
        <v>158.28</v>
      </c>
      <c r="I17" s="88">
        <v>0</v>
      </c>
      <c r="J17" s="88">
        <v>0</v>
      </c>
      <c r="K17" s="88">
        <v>0</v>
      </c>
      <c r="L17" s="88">
        <v>0</v>
      </c>
      <c r="M17" s="116">
        <v>0.77</v>
      </c>
      <c r="N17" s="115">
        <v>0</v>
      </c>
      <c r="O17" s="88">
        <v>-11</v>
      </c>
      <c r="P17" s="88">
        <v>0</v>
      </c>
      <c r="Q17" s="88">
        <v>0</v>
      </c>
      <c r="R17" s="88">
        <v>0</v>
      </c>
      <c r="S17" s="116">
        <v>0</v>
      </c>
      <c r="U17" s="115">
        <v>-11</v>
      </c>
      <c r="V17" s="116">
        <v>159.05000000000001</v>
      </c>
      <c r="W17">
        <v>158.28</v>
      </c>
      <c r="X17">
        <v>-11</v>
      </c>
      <c r="Y17">
        <v>0</v>
      </c>
      <c r="Z17">
        <v>0.77</v>
      </c>
      <c r="AA17">
        <v>0</v>
      </c>
    </row>
    <row r="18" spans="7:27">
      <c r="G18" t="s">
        <v>60</v>
      </c>
      <c r="H18" s="115">
        <v>132.22</v>
      </c>
      <c r="I18" s="88">
        <v>0</v>
      </c>
      <c r="J18" s="88">
        <v>0</v>
      </c>
      <c r="K18" s="88">
        <v>0</v>
      </c>
      <c r="L18" s="88">
        <v>0</v>
      </c>
      <c r="M18" s="116">
        <v>9.65</v>
      </c>
      <c r="N18" s="115">
        <v>0</v>
      </c>
      <c r="O18" s="88">
        <v>-4.92</v>
      </c>
      <c r="P18" s="88">
        <v>0</v>
      </c>
      <c r="Q18" s="88">
        <v>0</v>
      </c>
      <c r="R18" s="88">
        <v>0</v>
      </c>
      <c r="S18" s="116">
        <v>0</v>
      </c>
      <c r="U18" s="115">
        <v>-4.92</v>
      </c>
      <c r="V18" s="116">
        <v>141.87</v>
      </c>
      <c r="W18">
        <v>132.22</v>
      </c>
      <c r="X18">
        <v>-4.92</v>
      </c>
      <c r="Y18">
        <v>0</v>
      </c>
      <c r="Z18">
        <v>9.65</v>
      </c>
      <c r="AA18">
        <v>0</v>
      </c>
    </row>
    <row r="19" spans="7:27">
      <c r="G19" t="s">
        <v>61</v>
      </c>
      <c r="H19" s="115">
        <v>101.33</v>
      </c>
      <c r="I19" s="88">
        <v>0</v>
      </c>
      <c r="J19" s="88">
        <v>0</v>
      </c>
      <c r="K19" s="88">
        <v>0</v>
      </c>
      <c r="L19" s="88">
        <v>0</v>
      </c>
      <c r="M19" s="116">
        <v>3.38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104.71</v>
      </c>
      <c r="W19">
        <v>101.33</v>
      </c>
      <c r="X19">
        <v>0</v>
      </c>
      <c r="Y19">
        <v>0</v>
      </c>
      <c r="Z19">
        <v>3.38</v>
      </c>
      <c r="AA19">
        <v>0</v>
      </c>
    </row>
    <row r="20" spans="7:27">
      <c r="G20" t="s">
        <v>62</v>
      </c>
      <c r="H20" s="115">
        <v>76.25</v>
      </c>
      <c r="I20" s="88">
        <v>0</v>
      </c>
      <c r="J20" s="88">
        <v>0</v>
      </c>
      <c r="K20" s="88">
        <v>0</v>
      </c>
      <c r="L20" s="88">
        <v>0</v>
      </c>
      <c r="M20" s="116">
        <v>6.27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82.52</v>
      </c>
      <c r="W20">
        <v>76.25</v>
      </c>
      <c r="X20">
        <v>0</v>
      </c>
      <c r="Y20">
        <v>0</v>
      </c>
      <c r="Z20">
        <v>6.27</v>
      </c>
      <c r="AA20">
        <v>0</v>
      </c>
    </row>
    <row r="21" spans="7:27">
      <c r="G21" t="s">
        <v>63</v>
      </c>
      <c r="H21" s="115">
        <v>66.489999999999995</v>
      </c>
      <c r="I21" s="88">
        <v>0</v>
      </c>
      <c r="J21" s="88">
        <v>0</v>
      </c>
      <c r="K21" s="88">
        <v>0</v>
      </c>
      <c r="L21" s="88">
        <v>0</v>
      </c>
      <c r="M21" s="116">
        <v>6.76</v>
      </c>
      <c r="N21" s="115">
        <v>0</v>
      </c>
      <c r="O21" s="88">
        <v>-50.5</v>
      </c>
      <c r="P21" s="88">
        <v>0</v>
      </c>
      <c r="Q21" s="88">
        <v>0</v>
      </c>
      <c r="R21" s="88">
        <v>0</v>
      </c>
      <c r="S21" s="116">
        <v>0</v>
      </c>
      <c r="U21" s="115">
        <v>-50.5</v>
      </c>
      <c r="V21" s="116">
        <v>73.25</v>
      </c>
      <c r="W21">
        <v>66.489999999999995</v>
      </c>
      <c r="X21">
        <v>-50.5</v>
      </c>
      <c r="Y21">
        <v>0</v>
      </c>
      <c r="Z21">
        <v>6.76</v>
      </c>
      <c r="AA21">
        <v>0</v>
      </c>
    </row>
    <row r="22" spans="7:27">
      <c r="G22" t="s">
        <v>64</v>
      </c>
      <c r="H22" s="115">
        <v>33.78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-63.9</v>
      </c>
      <c r="P22" s="88">
        <v>0</v>
      </c>
      <c r="Q22" s="88">
        <v>0</v>
      </c>
      <c r="R22" s="88">
        <v>0</v>
      </c>
      <c r="S22" s="116">
        <v>0</v>
      </c>
      <c r="U22" s="115">
        <v>-63.9</v>
      </c>
      <c r="V22" s="116">
        <v>33.78</v>
      </c>
      <c r="W22">
        <v>33.78</v>
      </c>
      <c r="X22">
        <v>-63.9</v>
      </c>
      <c r="Y22">
        <v>0</v>
      </c>
      <c r="Z22">
        <v>0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9.07</v>
      </c>
      <c r="N23" s="115">
        <v>0</v>
      </c>
      <c r="O23" s="88">
        <v>-22</v>
      </c>
      <c r="P23" s="88">
        <v>0</v>
      </c>
      <c r="Q23" s="88">
        <v>0</v>
      </c>
      <c r="R23" s="88">
        <v>0</v>
      </c>
      <c r="S23" s="116">
        <v>0</v>
      </c>
      <c r="U23" s="115">
        <v>-22</v>
      </c>
      <c r="V23" s="116">
        <v>9.07</v>
      </c>
      <c r="W23">
        <v>0</v>
      </c>
      <c r="X23">
        <v>-22</v>
      </c>
      <c r="Y23">
        <v>0</v>
      </c>
      <c r="Z23">
        <v>9.07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9.65</v>
      </c>
      <c r="N24" s="115">
        <v>0</v>
      </c>
      <c r="O24" s="88">
        <v>-22</v>
      </c>
      <c r="P24" s="88">
        <v>0</v>
      </c>
      <c r="Q24" s="88">
        <v>0</v>
      </c>
      <c r="R24" s="88">
        <v>0</v>
      </c>
      <c r="S24" s="116">
        <v>0</v>
      </c>
      <c r="U24" s="115">
        <v>-22</v>
      </c>
      <c r="V24" s="116">
        <v>9.65</v>
      </c>
      <c r="W24">
        <v>0</v>
      </c>
      <c r="X24">
        <v>-22</v>
      </c>
      <c r="Y24">
        <v>0</v>
      </c>
      <c r="Z24">
        <v>9.65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8.7799999999999994</v>
      </c>
      <c r="N25" s="115">
        <v>0</v>
      </c>
      <c r="O25" s="88">
        <v>-27</v>
      </c>
      <c r="P25" s="88">
        <v>0</v>
      </c>
      <c r="Q25" s="88">
        <v>0</v>
      </c>
      <c r="R25" s="88">
        <v>0</v>
      </c>
      <c r="S25" s="116">
        <v>0</v>
      </c>
      <c r="U25" s="115">
        <v>-27</v>
      </c>
      <c r="V25" s="116">
        <v>8.7799999999999994</v>
      </c>
      <c r="W25">
        <v>0</v>
      </c>
      <c r="X25">
        <v>-27</v>
      </c>
      <c r="Y25">
        <v>0</v>
      </c>
      <c r="Z25">
        <v>8.7799999999999994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5.89</v>
      </c>
      <c r="N26" s="115">
        <v>0</v>
      </c>
      <c r="O26" s="88">
        <v>-37</v>
      </c>
      <c r="P26" s="88">
        <v>0</v>
      </c>
      <c r="Q26" s="88">
        <v>0</v>
      </c>
      <c r="R26" s="88">
        <v>0</v>
      </c>
      <c r="S26" s="116">
        <v>0</v>
      </c>
      <c r="U26" s="115">
        <v>-37</v>
      </c>
      <c r="V26" s="116">
        <v>5.89</v>
      </c>
      <c r="W26">
        <v>0</v>
      </c>
      <c r="X26">
        <v>-37</v>
      </c>
      <c r="Y26">
        <v>0</v>
      </c>
      <c r="Z26">
        <v>5.89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4.05</v>
      </c>
      <c r="N27" s="115">
        <v>0</v>
      </c>
      <c r="O27" s="88">
        <v>0</v>
      </c>
      <c r="P27" s="88">
        <v>-12</v>
      </c>
      <c r="Q27" s="88">
        <v>0</v>
      </c>
      <c r="R27" s="88">
        <v>0</v>
      </c>
      <c r="S27" s="116">
        <v>0</v>
      </c>
      <c r="U27" s="115">
        <v>-12</v>
      </c>
      <c r="V27" s="116">
        <v>4.05</v>
      </c>
      <c r="W27">
        <v>0</v>
      </c>
      <c r="X27">
        <v>0</v>
      </c>
      <c r="Y27">
        <v>0</v>
      </c>
      <c r="Z27">
        <v>4.05</v>
      </c>
      <c r="AA27">
        <v>-12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9.65</v>
      </c>
      <c r="N28" s="115">
        <v>0</v>
      </c>
      <c r="O28" s="88">
        <v>-7</v>
      </c>
      <c r="P28" s="88">
        <v>-31</v>
      </c>
      <c r="Q28" s="88">
        <v>0</v>
      </c>
      <c r="R28" s="88">
        <v>0</v>
      </c>
      <c r="S28" s="116">
        <v>0</v>
      </c>
      <c r="U28" s="115">
        <v>-38</v>
      </c>
      <c r="V28" s="116">
        <v>9.65</v>
      </c>
      <c r="W28">
        <v>0</v>
      </c>
      <c r="X28">
        <v>-7</v>
      </c>
      <c r="Y28">
        <v>0</v>
      </c>
      <c r="Z28">
        <v>9.65</v>
      </c>
      <c r="AA28">
        <v>-31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1.06</v>
      </c>
      <c r="N29" s="115">
        <v>0</v>
      </c>
      <c r="O29" s="88">
        <v>-2</v>
      </c>
      <c r="P29" s="88">
        <v>-47</v>
      </c>
      <c r="Q29" s="88">
        <v>0</v>
      </c>
      <c r="R29" s="88">
        <v>0</v>
      </c>
      <c r="S29" s="116">
        <v>0</v>
      </c>
      <c r="U29" s="115">
        <v>-49</v>
      </c>
      <c r="V29" s="116">
        <v>1.06</v>
      </c>
      <c r="W29">
        <v>0</v>
      </c>
      <c r="X29">
        <v>-2</v>
      </c>
      <c r="Y29">
        <v>0</v>
      </c>
      <c r="Z29">
        <v>1.06</v>
      </c>
      <c r="AA29">
        <v>-47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9.07</v>
      </c>
      <c r="N30" s="115">
        <v>0</v>
      </c>
      <c r="O30" s="88">
        <v>0</v>
      </c>
      <c r="P30" s="88">
        <v>-73</v>
      </c>
      <c r="Q30" s="88">
        <v>0</v>
      </c>
      <c r="R30" s="88">
        <v>0</v>
      </c>
      <c r="S30" s="116">
        <v>0</v>
      </c>
      <c r="U30" s="115">
        <v>-73</v>
      </c>
      <c r="V30" s="116">
        <v>9.07</v>
      </c>
      <c r="W30">
        <v>0</v>
      </c>
      <c r="X30">
        <v>0</v>
      </c>
      <c r="Y30">
        <v>0</v>
      </c>
      <c r="Z30">
        <v>9.07</v>
      </c>
      <c r="AA30">
        <v>-73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9.65</v>
      </c>
      <c r="N31" s="115">
        <v>0</v>
      </c>
      <c r="O31" s="88">
        <v>-57</v>
      </c>
      <c r="P31" s="88">
        <v>0</v>
      </c>
      <c r="Q31" s="88">
        <v>0</v>
      </c>
      <c r="R31" s="88">
        <v>0</v>
      </c>
      <c r="S31" s="116">
        <v>0</v>
      </c>
      <c r="U31" s="115">
        <v>-57</v>
      </c>
      <c r="V31" s="116">
        <v>9.65</v>
      </c>
      <c r="W31">
        <v>0</v>
      </c>
      <c r="X31">
        <v>-57</v>
      </c>
      <c r="Y31">
        <v>0</v>
      </c>
      <c r="Z31">
        <v>9.65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9.65</v>
      </c>
      <c r="N32" s="115">
        <v>0</v>
      </c>
      <c r="O32" s="88">
        <v>-77</v>
      </c>
      <c r="P32" s="88">
        <v>-9</v>
      </c>
      <c r="Q32" s="88">
        <v>0</v>
      </c>
      <c r="R32" s="88">
        <v>0</v>
      </c>
      <c r="S32" s="116">
        <v>0</v>
      </c>
      <c r="U32" s="115">
        <v>-86</v>
      </c>
      <c r="V32" s="116">
        <v>9.65</v>
      </c>
      <c r="W32">
        <v>0</v>
      </c>
      <c r="X32">
        <v>-77</v>
      </c>
      <c r="Y32">
        <v>0</v>
      </c>
      <c r="Z32">
        <v>9.65</v>
      </c>
      <c r="AA32">
        <v>-9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6.27</v>
      </c>
      <c r="N33" s="115">
        <v>0</v>
      </c>
      <c r="O33" s="88">
        <v>-67</v>
      </c>
      <c r="P33" s="88">
        <v>-22</v>
      </c>
      <c r="Q33" s="88">
        <v>0</v>
      </c>
      <c r="R33" s="88">
        <v>0</v>
      </c>
      <c r="S33" s="116">
        <v>0</v>
      </c>
      <c r="U33" s="115">
        <v>-89</v>
      </c>
      <c r="V33" s="116">
        <v>6.27</v>
      </c>
      <c r="W33">
        <v>0</v>
      </c>
      <c r="X33">
        <v>-67</v>
      </c>
      <c r="Y33">
        <v>0</v>
      </c>
      <c r="Z33">
        <v>6.27</v>
      </c>
      <c r="AA33">
        <v>-22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6.85</v>
      </c>
      <c r="N34" s="115">
        <v>0</v>
      </c>
      <c r="O34" s="88">
        <v>-72</v>
      </c>
      <c r="P34" s="88">
        <v>-29</v>
      </c>
      <c r="Q34" s="88">
        <v>0</v>
      </c>
      <c r="R34" s="88">
        <v>0</v>
      </c>
      <c r="S34" s="116">
        <v>0</v>
      </c>
      <c r="U34" s="115">
        <v>-101</v>
      </c>
      <c r="V34" s="116">
        <v>6.85</v>
      </c>
      <c r="W34">
        <v>0</v>
      </c>
      <c r="X34">
        <v>-72</v>
      </c>
      <c r="Y34">
        <v>0</v>
      </c>
      <c r="Z34">
        <v>6.85</v>
      </c>
      <c r="AA34">
        <v>-29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9.07</v>
      </c>
      <c r="N35" s="115">
        <v>0</v>
      </c>
      <c r="O35" s="88">
        <v>-92</v>
      </c>
      <c r="P35" s="88">
        <v>-43</v>
      </c>
      <c r="Q35" s="88">
        <v>0</v>
      </c>
      <c r="R35" s="88">
        <v>0</v>
      </c>
      <c r="S35" s="116">
        <v>0</v>
      </c>
      <c r="U35" s="115">
        <v>-135</v>
      </c>
      <c r="V35" s="116">
        <v>9.07</v>
      </c>
      <c r="W35">
        <v>0</v>
      </c>
      <c r="X35">
        <v>-92</v>
      </c>
      <c r="Y35">
        <v>0</v>
      </c>
      <c r="Z35">
        <v>9.07</v>
      </c>
      <c r="AA35">
        <v>-43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1.35</v>
      </c>
      <c r="N36" s="115">
        <v>0</v>
      </c>
      <c r="O36" s="88">
        <v>-97</v>
      </c>
      <c r="P36" s="88">
        <v>-40</v>
      </c>
      <c r="Q36" s="88">
        <v>0</v>
      </c>
      <c r="R36" s="88">
        <v>0</v>
      </c>
      <c r="S36" s="116">
        <v>0</v>
      </c>
      <c r="U36" s="115">
        <v>-137</v>
      </c>
      <c r="V36" s="116">
        <v>1.35</v>
      </c>
      <c r="W36">
        <v>0</v>
      </c>
      <c r="X36">
        <v>-97</v>
      </c>
      <c r="Y36">
        <v>0</v>
      </c>
      <c r="Z36">
        <v>1.35</v>
      </c>
      <c r="AA36">
        <v>-40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9.36</v>
      </c>
      <c r="N37" s="115">
        <v>0</v>
      </c>
      <c r="O37" s="88">
        <v>-117</v>
      </c>
      <c r="P37" s="88">
        <v>-48</v>
      </c>
      <c r="Q37" s="88">
        <v>0</v>
      </c>
      <c r="R37" s="88">
        <v>0</v>
      </c>
      <c r="S37" s="116">
        <v>0</v>
      </c>
      <c r="U37" s="115">
        <v>-165</v>
      </c>
      <c r="V37" s="116">
        <v>9.36</v>
      </c>
      <c r="W37">
        <v>0</v>
      </c>
      <c r="X37">
        <v>-117</v>
      </c>
      <c r="Y37">
        <v>0</v>
      </c>
      <c r="Z37">
        <v>9.36</v>
      </c>
      <c r="AA37">
        <v>-48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8.1999999999999993</v>
      </c>
      <c r="N38" s="115">
        <v>0</v>
      </c>
      <c r="O38" s="88">
        <v>-132</v>
      </c>
      <c r="P38" s="88">
        <v>-59</v>
      </c>
      <c r="Q38" s="88">
        <v>0</v>
      </c>
      <c r="R38" s="88">
        <v>0</v>
      </c>
      <c r="S38" s="116">
        <v>0</v>
      </c>
      <c r="U38" s="115">
        <v>-191</v>
      </c>
      <c r="V38" s="116">
        <v>8.1999999999999993</v>
      </c>
      <c r="W38">
        <v>0</v>
      </c>
      <c r="X38">
        <v>-132</v>
      </c>
      <c r="Y38">
        <v>0</v>
      </c>
      <c r="Z38">
        <v>8.1999999999999993</v>
      </c>
      <c r="AA38">
        <v>-59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9.65</v>
      </c>
      <c r="N39" s="115">
        <v>0</v>
      </c>
      <c r="O39" s="88">
        <v>-147</v>
      </c>
      <c r="P39" s="88">
        <v>-38</v>
      </c>
      <c r="Q39" s="88">
        <v>0</v>
      </c>
      <c r="R39" s="88">
        <v>0</v>
      </c>
      <c r="S39" s="116">
        <v>0</v>
      </c>
      <c r="U39" s="115">
        <v>-185</v>
      </c>
      <c r="V39" s="116">
        <v>9.65</v>
      </c>
      <c r="W39">
        <v>0</v>
      </c>
      <c r="X39">
        <v>-147</v>
      </c>
      <c r="Y39">
        <v>0</v>
      </c>
      <c r="Z39">
        <v>9.65</v>
      </c>
      <c r="AA39">
        <v>-38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6.66</v>
      </c>
      <c r="N40" s="115">
        <v>0</v>
      </c>
      <c r="O40" s="88">
        <v>-147</v>
      </c>
      <c r="P40" s="88">
        <v>0</v>
      </c>
      <c r="Q40" s="88">
        <v>0</v>
      </c>
      <c r="R40" s="88">
        <v>0</v>
      </c>
      <c r="S40" s="116">
        <v>0</v>
      </c>
      <c r="U40" s="115">
        <v>-147</v>
      </c>
      <c r="V40" s="116">
        <v>6.66</v>
      </c>
      <c r="W40">
        <v>0</v>
      </c>
      <c r="X40">
        <v>-147</v>
      </c>
      <c r="Y40">
        <v>0</v>
      </c>
      <c r="Z40">
        <v>6.66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9.07</v>
      </c>
      <c r="N41" s="115">
        <v>0</v>
      </c>
      <c r="O41" s="88">
        <v>-132</v>
      </c>
      <c r="P41" s="88">
        <v>0</v>
      </c>
      <c r="Q41" s="88">
        <v>0</v>
      </c>
      <c r="R41" s="88">
        <v>0</v>
      </c>
      <c r="S41" s="116">
        <v>0</v>
      </c>
      <c r="U41" s="115">
        <v>-132</v>
      </c>
      <c r="V41" s="116">
        <v>9.07</v>
      </c>
      <c r="W41">
        <v>0</v>
      </c>
      <c r="X41">
        <v>-132</v>
      </c>
      <c r="Y41">
        <v>0</v>
      </c>
      <c r="Z41">
        <v>9.07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9.17</v>
      </c>
      <c r="N42" s="115">
        <v>0</v>
      </c>
      <c r="O42" s="88">
        <v>-122</v>
      </c>
      <c r="P42" s="88">
        <v>0</v>
      </c>
      <c r="Q42" s="88">
        <v>0</v>
      </c>
      <c r="R42" s="88">
        <v>0</v>
      </c>
      <c r="S42" s="116">
        <v>0</v>
      </c>
      <c r="U42" s="115">
        <v>-122</v>
      </c>
      <c r="V42" s="116">
        <v>9.17</v>
      </c>
      <c r="W42">
        <v>0</v>
      </c>
      <c r="X42">
        <v>-122</v>
      </c>
      <c r="Y42">
        <v>0</v>
      </c>
      <c r="Z42">
        <v>9.17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-112</v>
      </c>
      <c r="P43" s="88">
        <v>0</v>
      </c>
      <c r="Q43" s="88">
        <v>0</v>
      </c>
      <c r="R43" s="88">
        <v>0</v>
      </c>
      <c r="S43" s="116">
        <v>0</v>
      </c>
      <c r="U43" s="115">
        <v>-112</v>
      </c>
      <c r="V43" s="116">
        <v>0</v>
      </c>
      <c r="W43">
        <v>0</v>
      </c>
      <c r="X43">
        <v>-112</v>
      </c>
      <c r="Y43">
        <v>0</v>
      </c>
      <c r="Z43">
        <v>0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8.59</v>
      </c>
      <c r="N44" s="115">
        <v>0</v>
      </c>
      <c r="O44" s="88">
        <v>-97</v>
      </c>
      <c r="P44" s="88">
        <v>0</v>
      </c>
      <c r="Q44" s="88">
        <v>0</v>
      </c>
      <c r="R44" s="88">
        <v>0</v>
      </c>
      <c r="S44" s="116">
        <v>0</v>
      </c>
      <c r="U44" s="115">
        <v>-97</v>
      </c>
      <c r="V44" s="116">
        <v>8.59</v>
      </c>
      <c r="W44">
        <v>0</v>
      </c>
      <c r="X44">
        <v>-97</v>
      </c>
      <c r="Y44">
        <v>0</v>
      </c>
      <c r="Z44">
        <v>8.59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7.05</v>
      </c>
      <c r="N45" s="115">
        <v>0</v>
      </c>
      <c r="O45" s="88">
        <v>-92</v>
      </c>
      <c r="P45" s="88">
        <v>0</v>
      </c>
      <c r="Q45" s="88">
        <v>0</v>
      </c>
      <c r="R45" s="88">
        <v>0</v>
      </c>
      <c r="S45" s="116">
        <v>0</v>
      </c>
      <c r="U45" s="115">
        <v>-92</v>
      </c>
      <c r="V45" s="116">
        <v>7.05</v>
      </c>
      <c r="W45">
        <v>0</v>
      </c>
      <c r="X45">
        <v>-92</v>
      </c>
      <c r="Y45">
        <v>0</v>
      </c>
      <c r="Z45">
        <v>7.05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9.65</v>
      </c>
      <c r="N46" s="115">
        <v>0</v>
      </c>
      <c r="O46" s="88">
        <v>-82</v>
      </c>
      <c r="P46" s="88">
        <v>0</v>
      </c>
      <c r="Q46" s="88">
        <v>0</v>
      </c>
      <c r="R46" s="88">
        <v>0</v>
      </c>
      <c r="S46" s="116">
        <v>0</v>
      </c>
      <c r="U46" s="115">
        <v>-82</v>
      </c>
      <c r="V46" s="116">
        <v>9.65</v>
      </c>
      <c r="W46">
        <v>0</v>
      </c>
      <c r="X46">
        <v>-82</v>
      </c>
      <c r="Y46">
        <v>0</v>
      </c>
      <c r="Z46">
        <v>9.65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9.65</v>
      </c>
      <c r="L47" s="88">
        <v>0</v>
      </c>
      <c r="M47" s="116">
        <v>5.5</v>
      </c>
      <c r="N47" s="115">
        <v>0</v>
      </c>
      <c r="O47" s="88">
        <v>-72</v>
      </c>
      <c r="P47" s="88">
        <v>0</v>
      </c>
      <c r="Q47" s="88">
        <v>0</v>
      </c>
      <c r="R47" s="88">
        <v>0</v>
      </c>
      <c r="S47" s="116">
        <v>0</v>
      </c>
      <c r="U47" s="115">
        <v>-72</v>
      </c>
      <c r="V47" s="116">
        <v>15.15</v>
      </c>
      <c r="W47">
        <v>0</v>
      </c>
      <c r="X47">
        <v>-72</v>
      </c>
      <c r="Y47">
        <v>9.65</v>
      </c>
      <c r="Z47">
        <v>5.5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28.95</v>
      </c>
      <c r="L48" s="88">
        <v>0</v>
      </c>
      <c r="M48" s="116">
        <v>4.83</v>
      </c>
      <c r="N48" s="115">
        <v>0</v>
      </c>
      <c r="O48" s="88">
        <v>-62</v>
      </c>
      <c r="P48" s="88">
        <v>0</v>
      </c>
      <c r="Q48" s="88">
        <v>0</v>
      </c>
      <c r="R48" s="88">
        <v>0</v>
      </c>
      <c r="S48" s="116">
        <v>0</v>
      </c>
      <c r="U48" s="115">
        <v>-62</v>
      </c>
      <c r="V48" s="116">
        <v>33.78</v>
      </c>
      <c r="W48">
        <v>0</v>
      </c>
      <c r="X48">
        <v>-62</v>
      </c>
      <c r="Y48">
        <v>28.95</v>
      </c>
      <c r="Z48">
        <v>4.83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28.95</v>
      </c>
      <c r="L49" s="88">
        <v>0</v>
      </c>
      <c r="M49" s="116">
        <v>6.08</v>
      </c>
      <c r="N49" s="115">
        <v>0</v>
      </c>
      <c r="O49" s="88">
        <v>-47</v>
      </c>
      <c r="P49" s="88">
        <v>0</v>
      </c>
      <c r="Q49" s="88">
        <v>0</v>
      </c>
      <c r="R49" s="88">
        <v>0</v>
      </c>
      <c r="S49" s="116">
        <v>0</v>
      </c>
      <c r="U49" s="115">
        <v>-47</v>
      </c>
      <c r="V49" s="116">
        <v>35.03</v>
      </c>
      <c r="W49">
        <v>0</v>
      </c>
      <c r="X49">
        <v>-47</v>
      </c>
      <c r="Y49">
        <v>28.95</v>
      </c>
      <c r="Z49">
        <v>6.08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28.95</v>
      </c>
      <c r="L50" s="88">
        <v>0</v>
      </c>
      <c r="M50" s="116">
        <v>2.3199999999999998</v>
      </c>
      <c r="N50" s="115">
        <v>0</v>
      </c>
      <c r="O50" s="88">
        <v>-32</v>
      </c>
      <c r="P50" s="88">
        <v>0</v>
      </c>
      <c r="Q50" s="88">
        <v>0</v>
      </c>
      <c r="R50" s="88">
        <v>0</v>
      </c>
      <c r="S50" s="116">
        <v>0</v>
      </c>
      <c r="U50" s="115">
        <v>-32</v>
      </c>
      <c r="V50" s="116">
        <v>31.27</v>
      </c>
      <c r="W50">
        <v>0</v>
      </c>
      <c r="X50">
        <v>-32</v>
      </c>
      <c r="Y50">
        <v>28.95</v>
      </c>
      <c r="Z50">
        <v>2.3199999999999998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9.65</v>
      </c>
      <c r="L51" s="88">
        <v>0</v>
      </c>
      <c r="M51" s="116">
        <v>8.7799999999999994</v>
      </c>
      <c r="N51" s="115">
        <v>0</v>
      </c>
      <c r="O51" s="88">
        <v>-17</v>
      </c>
      <c r="P51" s="88">
        <v>0</v>
      </c>
      <c r="Q51" s="88">
        <v>0</v>
      </c>
      <c r="R51" s="88">
        <v>0</v>
      </c>
      <c r="S51" s="116">
        <v>0</v>
      </c>
      <c r="U51" s="115">
        <v>-17</v>
      </c>
      <c r="V51" s="116">
        <v>18.43</v>
      </c>
      <c r="W51">
        <v>0</v>
      </c>
      <c r="X51">
        <v>-17</v>
      </c>
      <c r="Y51">
        <v>9.65</v>
      </c>
      <c r="Z51">
        <v>8.7799999999999994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28.95</v>
      </c>
      <c r="L52" s="88">
        <v>0</v>
      </c>
      <c r="M52" s="116">
        <v>7.24</v>
      </c>
      <c r="N52" s="115">
        <v>0</v>
      </c>
      <c r="O52" s="88">
        <v>-17</v>
      </c>
      <c r="P52" s="88">
        <v>0</v>
      </c>
      <c r="Q52" s="88">
        <v>0</v>
      </c>
      <c r="R52" s="88">
        <v>0</v>
      </c>
      <c r="S52" s="116">
        <v>0</v>
      </c>
      <c r="U52" s="115">
        <v>-17</v>
      </c>
      <c r="V52" s="116">
        <v>36.19</v>
      </c>
      <c r="W52">
        <v>0</v>
      </c>
      <c r="X52">
        <v>-17</v>
      </c>
      <c r="Y52">
        <v>28.95</v>
      </c>
      <c r="Z52">
        <v>7.24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28.95</v>
      </c>
      <c r="L53" s="88">
        <v>0</v>
      </c>
      <c r="M53" s="116">
        <v>9.65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38.6</v>
      </c>
      <c r="W53">
        <v>0</v>
      </c>
      <c r="X53">
        <v>0</v>
      </c>
      <c r="Y53">
        <v>28.95</v>
      </c>
      <c r="Z53">
        <v>9.65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28.95</v>
      </c>
      <c r="L54" s="88">
        <v>0</v>
      </c>
      <c r="M54" s="116">
        <v>4.83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33.78</v>
      </c>
      <c r="W54">
        <v>0</v>
      </c>
      <c r="X54">
        <v>0</v>
      </c>
      <c r="Y54">
        <v>28.95</v>
      </c>
      <c r="Z54">
        <v>4.83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14.48</v>
      </c>
      <c r="L55" s="88">
        <v>0</v>
      </c>
      <c r="M55" s="116">
        <v>4.4400000000000004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18.920000000000002</v>
      </c>
      <c r="W55">
        <v>0</v>
      </c>
      <c r="X55">
        <v>0</v>
      </c>
      <c r="Y55">
        <v>14.48</v>
      </c>
      <c r="Z55">
        <v>4.4400000000000004</v>
      </c>
      <c r="AA55">
        <v>0</v>
      </c>
    </row>
    <row r="56" spans="7:27">
      <c r="G56" t="s">
        <v>98</v>
      </c>
      <c r="H56" s="115">
        <v>6.76</v>
      </c>
      <c r="I56" s="88">
        <v>0</v>
      </c>
      <c r="J56" s="88">
        <v>0</v>
      </c>
      <c r="K56" s="88">
        <v>28.94</v>
      </c>
      <c r="L56" s="88">
        <v>0</v>
      </c>
      <c r="M56" s="116">
        <v>5.12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40.82</v>
      </c>
      <c r="W56">
        <v>6.76</v>
      </c>
      <c r="X56">
        <v>0</v>
      </c>
      <c r="Y56">
        <v>28.94</v>
      </c>
      <c r="Z56">
        <v>5.12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28.95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28.95</v>
      </c>
      <c r="W57">
        <v>0</v>
      </c>
      <c r="X57">
        <v>0</v>
      </c>
      <c r="Y57">
        <v>28.95</v>
      </c>
      <c r="Z57">
        <v>0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28.95</v>
      </c>
      <c r="L58" s="88">
        <v>0</v>
      </c>
      <c r="M58" s="116">
        <v>5.5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34.450000000000003</v>
      </c>
      <c r="W58">
        <v>0</v>
      </c>
      <c r="X58">
        <v>0</v>
      </c>
      <c r="Y58">
        <v>28.95</v>
      </c>
      <c r="Z58">
        <v>5.5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53.08</v>
      </c>
      <c r="L59" s="88">
        <v>0</v>
      </c>
      <c r="M59" s="116">
        <v>3.57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56.65</v>
      </c>
      <c r="W59">
        <v>0</v>
      </c>
      <c r="X59">
        <v>0</v>
      </c>
      <c r="Y59">
        <v>53.08</v>
      </c>
      <c r="Z59">
        <v>3.57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77.209999999999994</v>
      </c>
      <c r="L60" s="88">
        <v>0</v>
      </c>
      <c r="M60" s="116">
        <v>9.65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86.86</v>
      </c>
      <c r="W60">
        <v>0</v>
      </c>
      <c r="X60">
        <v>0</v>
      </c>
      <c r="Y60">
        <v>77.209999999999994</v>
      </c>
      <c r="Z60">
        <v>9.65</v>
      </c>
      <c r="AA60">
        <v>0</v>
      </c>
    </row>
    <row r="61" spans="7:27">
      <c r="G61" t="s">
        <v>103</v>
      </c>
      <c r="H61" s="115">
        <v>27.02</v>
      </c>
      <c r="I61" s="88">
        <v>0</v>
      </c>
      <c r="J61" s="88">
        <v>0</v>
      </c>
      <c r="K61" s="88">
        <v>82.03</v>
      </c>
      <c r="L61" s="88">
        <v>0</v>
      </c>
      <c r="M61" s="116">
        <v>5.31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114.36</v>
      </c>
      <c r="W61">
        <v>27.02</v>
      </c>
      <c r="X61">
        <v>0</v>
      </c>
      <c r="Y61">
        <v>82.03</v>
      </c>
      <c r="Z61">
        <v>5.31</v>
      </c>
      <c r="AA61">
        <v>0</v>
      </c>
    </row>
    <row r="62" spans="7:27">
      <c r="G62" t="s">
        <v>104</v>
      </c>
      <c r="H62" s="115">
        <v>76.239999999999995</v>
      </c>
      <c r="I62" s="88">
        <v>0</v>
      </c>
      <c r="J62" s="88">
        <v>0</v>
      </c>
      <c r="K62" s="88">
        <v>82.04</v>
      </c>
      <c r="L62" s="88">
        <v>0</v>
      </c>
      <c r="M62" s="116">
        <v>6.08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164.36</v>
      </c>
      <c r="W62">
        <v>76.239999999999995</v>
      </c>
      <c r="X62">
        <v>0</v>
      </c>
      <c r="Y62">
        <v>82.04</v>
      </c>
      <c r="Z62">
        <v>6.08</v>
      </c>
      <c r="AA62">
        <v>0</v>
      </c>
    </row>
    <row r="63" spans="7:27">
      <c r="G63" t="s">
        <v>105</v>
      </c>
      <c r="H63" s="115">
        <v>100.37</v>
      </c>
      <c r="I63" s="88">
        <v>0</v>
      </c>
      <c r="J63" s="88">
        <v>0</v>
      </c>
      <c r="K63" s="88">
        <v>67.56</v>
      </c>
      <c r="L63" s="88">
        <v>0</v>
      </c>
      <c r="M63" s="116">
        <v>5.5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173.43</v>
      </c>
      <c r="W63">
        <v>100.37</v>
      </c>
      <c r="X63">
        <v>0</v>
      </c>
      <c r="Y63">
        <v>67.56</v>
      </c>
      <c r="Z63">
        <v>5.5</v>
      </c>
      <c r="AA63">
        <v>0</v>
      </c>
    </row>
    <row r="64" spans="7:27">
      <c r="G64" t="s">
        <v>106</v>
      </c>
      <c r="H64" s="115">
        <v>112.92</v>
      </c>
      <c r="I64" s="88">
        <v>0</v>
      </c>
      <c r="J64" s="88">
        <v>110.99</v>
      </c>
      <c r="K64" s="88">
        <v>82.03</v>
      </c>
      <c r="L64" s="88">
        <v>0</v>
      </c>
      <c r="M64" s="116">
        <v>0.48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306.42</v>
      </c>
      <c r="W64">
        <v>112.92</v>
      </c>
      <c r="X64">
        <v>0</v>
      </c>
      <c r="Y64">
        <v>82.03</v>
      </c>
      <c r="Z64">
        <v>0.48</v>
      </c>
      <c r="AA64">
        <v>110.99</v>
      </c>
    </row>
    <row r="65" spans="7:27">
      <c r="G65" t="s">
        <v>107</v>
      </c>
      <c r="H65" s="115">
        <v>130.29</v>
      </c>
      <c r="I65" s="88">
        <v>0</v>
      </c>
      <c r="J65" s="88">
        <v>66.02</v>
      </c>
      <c r="K65" s="88">
        <v>82.03</v>
      </c>
      <c r="L65" s="88">
        <v>0</v>
      </c>
      <c r="M65" s="116">
        <v>8.11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286.45</v>
      </c>
      <c r="W65">
        <v>130.29</v>
      </c>
      <c r="X65">
        <v>0</v>
      </c>
      <c r="Y65">
        <v>82.03</v>
      </c>
      <c r="Z65">
        <v>8.11</v>
      </c>
      <c r="AA65">
        <v>66.02</v>
      </c>
    </row>
    <row r="66" spans="7:27">
      <c r="G66" t="s">
        <v>108</v>
      </c>
      <c r="H66" s="115">
        <v>131.26</v>
      </c>
      <c r="I66" s="88">
        <v>0</v>
      </c>
      <c r="J66" s="88">
        <v>33.78</v>
      </c>
      <c r="K66" s="88">
        <v>82.03</v>
      </c>
      <c r="L66" s="88">
        <v>0</v>
      </c>
      <c r="M66" s="116">
        <v>7.43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254.5</v>
      </c>
      <c r="W66">
        <v>131.26</v>
      </c>
      <c r="X66">
        <v>0</v>
      </c>
      <c r="Y66">
        <v>82.03</v>
      </c>
      <c r="Z66">
        <v>7.43</v>
      </c>
      <c r="AA66">
        <v>33.78</v>
      </c>
    </row>
    <row r="67" spans="7:27">
      <c r="G67" t="s">
        <v>109</v>
      </c>
      <c r="H67" s="115">
        <v>114.85</v>
      </c>
      <c r="I67" s="88">
        <v>0</v>
      </c>
      <c r="J67" s="88">
        <v>30.88</v>
      </c>
      <c r="K67" s="88">
        <v>57.91</v>
      </c>
      <c r="L67" s="88">
        <v>0</v>
      </c>
      <c r="M67" s="116">
        <v>9.65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213.29</v>
      </c>
      <c r="W67">
        <v>114.85</v>
      </c>
      <c r="X67">
        <v>0</v>
      </c>
      <c r="Y67">
        <v>57.91</v>
      </c>
      <c r="Z67">
        <v>9.65</v>
      </c>
      <c r="AA67">
        <v>30.88</v>
      </c>
    </row>
    <row r="68" spans="7:27">
      <c r="G68" t="s">
        <v>110</v>
      </c>
      <c r="H68" s="115">
        <v>136.56</v>
      </c>
      <c r="I68" s="88">
        <v>0</v>
      </c>
      <c r="J68" s="88">
        <v>24.13</v>
      </c>
      <c r="K68" s="88">
        <v>77.209999999999994</v>
      </c>
      <c r="L68" s="88">
        <v>0</v>
      </c>
      <c r="M68" s="116">
        <v>8.01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245.91</v>
      </c>
      <c r="W68">
        <v>136.56</v>
      </c>
      <c r="X68">
        <v>0</v>
      </c>
      <c r="Y68">
        <v>77.209999999999994</v>
      </c>
      <c r="Z68">
        <v>8.01</v>
      </c>
      <c r="AA68">
        <v>24.13</v>
      </c>
    </row>
    <row r="69" spans="7:27">
      <c r="G69" t="s">
        <v>111</v>
      </c>
      <c r="H69" s="115">
        <v>138.97999999999999</v>
      </c>
      <c r="I69" s="88">
        <v>0</v>
      </c>
      <c r="J69" s="88">
        <v>17.37</v>
      </c>
      <c r="K69" s="88">
        <v>72.38</v>
      </c>
      <c r="L69" s="88">
        <v>0</v>
      </c>
      <c r="M69" s="116">
        <v>9.65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238.38</v>
      </c>
      <c r="W69">
        <v>138.97999999999999</v>
      </c>
      <c r="X69">
        <v>0</v>
      </c>
      <c r="Y69">
        <v>72.38</v>
      </c>
      <c r="Z69">
        <v>9.65</v>
      </c>
      <c r="AA69">
        <v>17.37</v>
      </c>
    </row>
    <row r="70" spans="7:27">
      <c r="G70" t="s">
        <v>112</v>
      </c>
      <c r="H70" s="115">
        <v>138.97999999999999</v>
      </c>
      <c r="I70" s="88">
        <v>0</v>
      </c>
      <c r="J70" s="88">
        <v>9.65</v>
      </c>
      <c r="K70" s="88">
        <v>62.73</v>
      </c>
      <c r="L70" s="88">
        <v>0</v>
      </c>
      <c r="M70" s="116">
        <v>6.85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218.21</v>
      </c>
      <c r="W70">
        <v>138.97999999999999</v>
      </c>
      <c r="X70">
        <v>0</v>
      </c>
      <c r="Y70">
        <v>62.73</v>
      </c>
      <c r="Z70">
        <v>6.85</v>
      </c>
      <c r="AA70">
        <v>9.65</v>
      </c>
    </row>
    <row r="71" spans="7:27">
      <c r="G71" t="s">
        <v>113</v>
      </c>
      <c r="H71" s="115">
        <v>139.94</v>
      </c>
      <c r="I71" s="88">
        <v>0</v>
      </c>
      <c r="J71" s="88">
        <v>0</v>
      </c>
      <c r="K71" s="88">
        <v>33.78</v>
      </c>
      <c r="L71" s="88">
        <v>0</v>
      </c>
      <c r="M71" s="116">
        <v>2.12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175.84</v>
      </c>
      <c r="W71">
        <v>139.94</v>
      </c>
      <c r="X71">
        <v>0</v>
      </c>
      <c r="Y71">
        <v>33.78</v>
      </c>
      <c r="Z71">
        <v>2.12</v>
      </c>
      <c r="AA71">
        <v>0</v>
      </c>
    </row>
    <row r="72" spans="7:27">
      <c r="G72" t="s">
        <v>114</v>
      </c>
      <c r="H72" s="115">
        <v>126.43</v>
      </c>
      <c r="I72" s="88">
        <v>0</v>
      </c>
      <c r="J72" s="88">
        <v>0</v>
      </c>
      <c r="K72" s="88">
        <v>53.08</v>
      </c>
      <c r="L72" s="88">
        <v>0</v>
      </c>
      <c r="M72" s="116">
        <v>9.65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189.16</v>
      </c>
      <c r="W72">
        <v>126.43</v>
      </c>
      <c r="X72">
        <v>0</v>
      </c>
      <c r="Y72">
        <v>53.08</v>
      </c>
      <c r="Z72">
        <v>9.65</v>
      </c>
      <c r="AA72">
        <v>0</v>
      </c>
    </row>
    <row r="73" spans="7:27">
      <c r="G73" t="s">
        <v>115</v>
      </c>
      <c r="H73" s="115">
        <v>108.19</v>
      </c>
      <c r="I73" s="88">
        <v>0</v>
      </c>
      <c r="J73" s="88">
        <v>0</v>
      </c>
      <c r="K73" s="88">
        <v>38.6</v>
      </c>
      <c r="L73" s="88">
        <v>0</v>
      </c>
      <c r="M73" s="116">
        <v>9.65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156.44</v>
      </c>
      <c r="W73">
        <v>108.19</v>
      </c>
      <c r="X73">
        <v>0</v>
      </c>
      <c r="Y73">
        <v>38.6</v>
      </c>
      <c r="Z73">
        <v>9.65</v>
      </c>
      <c r="AA73">
        <v>0</v>
      </c>
    </row>
    <row r="74" spans="7:27">
      <c r="G74" t="s">
        <v>116</v>
      </c>
      <c r="H74" s="115">
        <v>78.17</v>
      </c>
      <c r="I74" s="88">
        <v>0</v>
      </c>
      <c r="J74" s="88">
        <v>0</v>
      </c>
      <c r="K74" s="88">
        <v>24.13</v>
      </c>
      <c r="L74" s="88">
        <v>0</v>
      </c>
      <c r="M74" s="116">
        <v>9.65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111.95</v>
      </c>
      <c r="W74">
        <v>78.17</v>
      </c>
      <c r="X74">
        <v>0</v>
      </c>
      <c r="Y74">
        <v>24.13</v>
      </c>
      <c r="Z74">
        <v>9.65</v>
      </c>
      <c r="AA74">
        <v>0</v>
      </c>
    </row>
    <row r="75" spans="7:27">
      <c r="G75" t="s">
        <v>117</v>
      </c>
      <c r="H75" s="115">
        <v>55.98</v>
      </c>
      <c r="I75" s="88">
        <v>0</v>
      </c>
      <c r="J75" s="88">
        <v>0</v>
      </c>
      <c r="K75" s="88">
        <v>9.65</v>
      </c>
      <c r="L75" s="88">
        <v>0</v>
      </c>
      <c r="M75" s="116">
        <v>9.65</v>
      </c>
      <c r="N75" s="115">
        <v>0</v>
      </c>
      <c r="O75" s="88">
        <v>-23</v>
      </c>
      <c r="P75" s="88">
        <v>0</v>
      </c>
      <c r="Q75" s="88">
        <v>0</v>
      </c>
      <c r="R75" s="88">
        <v>0</v>
      </c>
      <c r="S75" s="116">
        <v>0</v>
      </c>
      <c r="U75" s="115">
        <v>-23</v>
      </c>
      <c r="V75" s="116">
        <v>75.28</v>
      </c>
      <c r="W75">
        <v>55.98</v>
      </c>
      <c r="X75">
        <v>-23</v>
      </c>
      <c r="Y75">
        <v>9.65</v>
      </c>
      <c r="Z75">
        <v>9.65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19.3</v>
      </c>
      <c r="L76" s="88">
        <v>0</v>
      </c>
      <c r="M76" s="116">
        <v>9.65</v>
      </c>
      <c r="N76" s="115">
        <v>0</v>
      </c>
      <c r="O76" s="88">
        <v>-23</v>
      </c>
      <c r="P76" s="88">
        <v>0</v>
      </c>
      <c r="Q76" s="88">
        <v>0</v>
      </c>
      <c r="R76" s="88">
        <v>0</v>
      </c>
      <c r="S76" s="116">
        <v>0</v>
      </c>
      <c r="U76" s="115">
        <v>-23</v>
      </c>
      <c r="V76" s="116">
        <v>28.95</v>
      </c>
      <c r="W76">
        <v>0</v>
      </c>
      <c r="X76">
        <v>-23</v>
      </c>
      <c r="Y76">
        <v>19.3</v>
      </c>
      <c r="Z76">
        <v>9.65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8.59</v>
      </c>
      <c r="N77" s="115">
        <v>0</v>
      </c>
      <c r="O77" s="88">
        <v>-18</v>
      </c>
      <c r="P77" s="88">
        <v>0</v>
      </c>
      <c r="Q77" s="88">
        <v>0</v>
      </c>
      <c r="R77" s="88">
        <v>0</v>
      </c>
      <c r="S77" s="116">
        <v>0</v>
      </c>
      <c r="U77" s="115">
        <v>-18</v>
      </c>
      <c r="V77" s="116">
        <v>8.59</v>
      </c>
      <c r="W77">
        <v>0</v>
      </c>
      <c r="X77">
        <v>-18</v>
      </c>
      <c r="Y77">
        <v>0</v>
      </c>
      <c r="Z77">
        <v>8.59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-28</v>
      </c>
      <c r="P78" s="88">
        <v>0</v>
      </c>
      <c r="Q78" s="88">
        <v>0</v>
      </c>
      <c r="R78" s="88">
        <v>0</v>
      </c>
      <c r="S78" s="116">
        <v>0</v>
      </c>
      <c r="U78" s="115">
        <v>-28</v>
      </c>
      <c r="V78" s="116">
        <v>0</v>
      </c>
      <c r="W78">
        <v>0</v>
      </c>
      <c r="X78">
        <v>-28</v>
      </c>
      <c r="Y78">
        <v>0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8.4</v>
      </c>
      <c r="N79" s="115">
        <v>0</v>
      </c>
      <c r="O79" s="88">
        <v>-63</v>
      </c>
      <c r="P79" s="88">
        <v>0</v>
      </c>
      <c r="Q79" s="88">
        <v>0</v>
      </c>
      <c r="R79" s="88">
        <v>0</v>
      </c>
      <c r="S79" s="116">
        <v>0</v>
      </c>
      <c r="U79" s="115">
        <v>-63</v>
      </c>
      <c r="V79" s="116">
        <v>8.4</v>
      </c>
      <c r="W79">
        <v>0</v>
      </c>
      <c r="X79">
        <v>-63</v>
      </c>
      <c r="Y79">
        <v>0</v>
      </c>
      <c r="Z79">
        <v>8.4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9.65</v>
      </c>
      <c r="N80" s="115">
        <v>0</v>
      </c>
      <c r="O80" s="88">
        <v>-68</v>
      </c>
      <c r="P80" s="88">
        <v>0</v>
      </c>
      <c r="Q80" s="88">
        <v>0</v>
      </c>
      <c r="R80" s="88">
        <v>0</v>
      </c>
      <c r="S80" s="116">
        <v>0</v>
      </c>
      <c r="U80" s="115">
        <v>-68</v>
      </c>
      <c r="V80" s="116">
        <v>9.65</v>
      </c>
      <c r="W80">
        <v>0</v>
      </c>
      <c r="X80">
        <v>-68</v>
      </c>
      <c r="Y80">
        <v>0</v>
      </c>
      <c r="Z80">
        <v>9.65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9.65</v>
      </c>
      <c r="N81" s="115">
        <v>0</v>
      </c>
      <c r="O81" s="88">
        <v>-63</v>
      </c>
      <c r="P81" s="88">
        <v>-129</v>
      </c>
      <c r="Q81" s="88">
        <v>0</v>
      </c>
      <c r="R81" s="88">
        <v>0</v>
      </c>
      <c r="S81" s="116">
        <v>0</v>
      </c>
      <c r="U81" s="115">
        <v>-192</v>
      </c>
      <c r="V81" s="116">
        <v>9.65</v>
      </c>
      <c r="W81">
        <v>0</v>
      </c>
      <c r="X81">
        <v>-63</v>
      </c>
      <c r="Y81">
        <v>0</v>
      </c>
      <c r="Z81">
        <v>9.65</v>
      </c>
      <c r="AA81">
        <v>-129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9.65</v>
      </c>
      <c r="N82" s="115">
        <v>0</v>
      </c>
      <c r="O82" s="88">
        <v>-130</v>
      </c>
      <c r="P82" s="88">
        <v>-120</v>
      </c>
      <c r="Q82" s="88">
        <v>0</v>
      </c>
      <c r="R82" s="88">
        <v>0</v>
      </c>
      <c r="S82" s="116">
        <v>0</v>
      </c>
      <c r="U82" s="115">
        <v>-250</v>
      </c>
      <c r="V82" s="116">
        <v>9.65</v>
      </c>
      <c r="W82">
        <v>0</v>
      </c>
      <c r="X82">
        <v>-130</v>
      </c>
      <c r="Y82">
        <v>0</v>
      </c>
      <c r="Z82">
        <v>9.65</v>
      </c>
      <c r="AA82">
        <v>-120</v>
      </c>
    </row>
    <row r="83" spans="7:27">
      <c r="G83" t="s">
        <v>125</v>
      </c>
      <c r="H83" s="115">
        <v>52.12</v>
      </c>
      <c r="I83" s="88">
        <v>0</v>
      </c>
      <c r="J83" s="88">
        <v>0</v>
      </c>
      <c r="K83" s="88">
        <v>0</v>
      </c>
      <c r="L83" s="88">
        <v>0</v>
      </c>
      <c r="M83" s="116">
        <v>9.65</v>
      </c>
      <c r="N83" s="115">
        <v>0</v>
      </c>
      <c r="O83" s="88">
        <v>-130.30000000000001</v>
      </c>
      <c r="P83" s="88">
        <v>-129</v>
      </c>
      <c r="Q83" s="88">
        <v>0</v>
      </c>
      <c r="R83" s="88">
        <v>0</v>
      </c>
      <c r="S83" s="116">
        <v>0</v>
      </c>
      <c r="U83" s="115">
        <v>-259.3</v>
      </c>
      <c r="V83" s="116">
        <v>61.77</v>
      </c>
      <c r="W83">
        <v>52.12</v>
      </c>
      <c r="X83">
        <v>-130.30000000000001</v>
      </c>
      <c r="Y83">
        <v>0</v>
      </c>
      <c r="Z83">
        <v>9.65</v>
      </c>
      <c r="AA83">
        <v>-129</v>
      </c>
    </row>
    <row r="84" spans="7:27">
      <c r="G84" t="s">
        <v>126</v>
      </c>
      <c r="H84" s="115">
        <v>60.8</v>
      </c>
      <c r="I84" s="88">
        <v>0</v>
      </c>
      <c r="J84" s="88">
        <v>0</v>
      </c>
      <c r="K84" s="88">
        <v>0</v>
      </c>
      <c r="L84" s="88">
        <v>0</v>
      </c>
      <c r="M84" s="116">
        <v>9.65</v>
      </c>
      <c r="N84" s="115">
        <v>0</v>
      </c>
      <c r="O84" s="88">
        <v>-58</v>
      </c>
      <c r="P84" s="88">
        <v>-122</v>
      </c>
      <c r="Q84" s="88">
        <v>0</v>
      </c>
      <c r="R84" s="88">
        <v>0</v>
      </c>
      <c r="S84" s="116">
        <v>0</v>
      </c>
      <c r="U84" s="115">
        <v>-180</v>
      </c>
      <c r="V84" s="116">
        <v>70.45</v>
      </c>
      <c r="W84">
        <v>60.8</v>
      </c>
      <c r="X84">
        <v>-58</v>
      </c>
      <c r="Y84">
        <v>0</v>
      </c>
      <c r="Z84">
        <v>9.65</v>
      </c>
      <c r="AA84">
        <v>-122</v>
      </c>
    </row>
    <row r="85" spans="7:27">
      <c r="G85" t="s">
        <v>127</v>
      </c>
      <c r="H85" s="115">
        <v>94.58</v>
      </c>
      <c r="I85" s="88">
        <v>0</v>
      </c>
      <c r="J85" s="88">
        <v>0</v>
      </c>
      <c r="K85" s="88">
        <v>0</v>
      </c>
      <c r="L85" s="88">
        <v>0</v>
      </c>
      <c r="M85" s="116">
        <v>2.41</v>
      </c>
      <c r="N85" s="115">
        <v>0</v>
      </c>
      <c r="O85" s="88">
        <v>-58</v>
      </c>
      <c r="P85" s="88">
        <v>-26.6</v>
      </c>
      <c r="Q85" s="88">
        <v>0</v>
      </c>
      <c r="R85" s="88">
        <v>0</v>
      </c>
      <c r="S85" s="116">
        <v>0</v>
      </c>
      <c r="U85" s="115">
        <v>-84.6</v>
      </c>
      <c r="V85" s="116">
        <v>96.99</v>
      </c>
      <c r="W85">
        <v>94.58</v>
      </c>
      <c r="X85">
        <v>-58</v>
      </c>
      <c r="Y85">
        <v>0</v>
      </c>
      <c r="Z85">
        <v>2.41</v>
      </c>
      <c r="AA85">
        <v>-26.6</v>
      </c>
    </row>
    <row r="86" spans="7:27">
      <c r="G86" t="s">
        <v>128</v>
      </c>
      <c r="H86" s="115">
        <v>147.66</v>
      </c>
      <c r="I86" s="88">
        <v>0</v>
      </c>
      <c r="J86" s="88">
        <v>0</v>
      </c>
      <c r="K86" s="88">
        <v>0</v>
      </c>
      <c r="L86" s="88">
        <v>0</v>
      </c>
      <c r="M86" s="116">
        <v>9.65</v>
      </c>
      <c r="N86" s="115">
        <v>0</v>
      </c>
      <c r="O86" s="88">
        <v>-43</v>
      </c>
      <c r="P86" s="88">
        <v>0</v>
      </c>
      <c r="Q86" s="88">
        <v>0</v>
      </c>
      <c r="R86" s="88">
        <v>0</v>
      </c>
      <c r="S86" s="116">
        <v>0</v>
      </c>
      <c r="U86" s="115">
        <v>-43</v>
      </c>
      <c r="V86" s="116">
        <v>157.31</v>
      </c>
      <c r="W86">
        <v>147.66</v>
      </c>
      <c r="X86">
        <v>-43</v>
      </c>
      <c r="Y86">
        <v>0</v>
      </c>
      <c r="Z86">
        <v>9.65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7.33</v>
      </c>
      <c r="N87" s="115">
        <v>0</v>
      </c>
      <c r="O87" s="88">
        <v>-48</v>
      </c>
      <c r="P87" s="88">
        <v>-29.3</v>
      </c>
      <c r="Q87" s="88">
        <v>0</v>
      </c>
      <c r="R87" s="88">
        <v>0</v>
      </c>
      <c r="S87" s="116">
        <v>0</v>
      </c>
      <c r="U87" s="115">
        <v>-77.3</v>
      </c>
      <c r="V87" s="116">
        <v>7.33</v>
      </c>
      <c r="W87">
        <v>0</v>
      </c>
      <c r="X87">
        <v>-48</v>
      </c>
      <c r="Y87">
        <v>0</v>
      </c>
      <c r="Z87">
        <v>7.33</v>
      </c>
      <c r="AA87">
        <v>-29.3</v>
      </c>
    </row>
    <row r="88" spans="7:27">
      <c r="G88" t="s">
        <v>130</v>
      </c>
      <c r="H88" s="115">
        <v>19.3</v>
      </c>
      <c r="I88" s="88">
        <v>0</v>
      </c>
      <c r="J88" s="88">
        <v>0</v>
      </c>
      <c r="K88" s="88">
        <v>0</v>
      </c>
      <c r="L88" s="88">
        <v>0</v>
      </c>
      <c r="M88" s="116">
        <v>9.65</v>
      </c>
      <c r="N88" s="115">
        <v>0</v>
      </c>
      <c r="O88" s="88">
        <v>-23</v>
      </c>
      <c r="P88" s="88">
        <v>0</v>
      </c>
      <c r="Q88" s="88">
        <v>0</v>
      </c>
      <c r="R88" s="88">
        <v>0</v>
      </c>
      <c r="S88" s="116">
        <v>0</v>
      </c>
      <c r="U88" s="115">
        <v>-23</v>
      </c>
      <c r="V88" s="116">
        <v>28.95</v>
      </c>
      <c r="W88">
        <v>19.3</v>
      </c>
      <c r="X88">
        <v>-23</v>
      </c>
      <c r="Y88">
        <v>0</v>
      </c>
      <c r="Z88">
        <v>9.65</v>
      </c>
      <c r="AA88">
        <v>0</v>
      </c>
    </row>
    <row r="89" spans="7:27">
      <c r="G89" t="s">
        <v>131</v>
      </c>
      <c r="H89" s="115">
        <v>47.29</v>
      </c>
      <c r="I89" s="88">
        <v>0</v>
      </c>
      <c r="J89" s="88">
        <v>0</v>
      </c>
      <c r="K89" s="88">
        <v>0</v>
      </c>
      <c r="L89" s="88">
        <v>0</v>
      </c>
      <c r="M89" s="116">
        <v>8.11</v>
      </c>
      <c r="N89" s="115">
        <v>0</v>
      </c>
      <c r="O89" s="88">
        <v>-55</v>
      </c>
      <c r="P89" s="88">
        <v>0</v>
      </c>
      <c r="Q89" s="88">
        <v>0</v>
      </c>
      <c r="R89" s="88">
        <v>0</v>
      </c>
      <c r="S89" s="116">
        <v>0</v>
      </c>
      <c r="U89" s="115">
        <v>-55</v>
      </c>
      <c r="V89" s="116">
        <v>55.4</v>
      </c>
      <c r="W89">
        <v>47.29</v>
      </c>
      <c r="X89">
        <v>-55</v>
      </c>
      <c r="Y89">
        <v>0</v>
      </c>
      <c r="Z89">
        <v>8.11</v>
      </c>
      <c r="AA89">
        <v>0</v>
      </c>
    </row>
    <row r="90" spans="7:27">
      <c r="G90" t="s">
        <v>132</v>
      </c>
      <c r="H90" s="115">
        <v>60.8</v>
      </c>
      <c r="I90" s="88">
        <v>0</v>
      </c>
      <c r="J90" s="88">
        <v>121.61</v>
      </c>
      <c r="K90" s="88">
        <v>0</v>
      </c>
      <c r="L90" s="88">
        <v>0</v>
      </c>
      <c r="M90" s="116">
        <v>6.85</v>
      </c>
      <c r="N90" s="115">
        <v>0</v>
      </c>
      <c r="O90" s="88">
        <v>-15</v>
      </c>
      <c r="P90" s="88">
        <v>0</v>
      </c>
      <c r="Q90" s="88">
        <v>0</v>
      </c>
      <c r="R90" s="88">
        <v>0</v>
      </c>
      <c r="S90" s="116">
        <v>0</v>
      </c>
      <c r="U90" s="115">
        <v>-15</v>
      </c>
      <c r="V90" s="116">
        <v>189.26</v>
      </c>
      <c r="W90">
        <v>60.8</v>
      </c>
      <c r="X90">
        <v>-15</v>
      </c>
      <c r="Y90">
        <v>0</v>
      </c>
      <c r="Z90">
        <v>6.85</v>
      </c>
      <c r="AA90">
        <v>121.61</v>
      </c>
    </row>
    <row r="91" spans="7:27">
      <c r="G91" t="s">
        <v>133</v>
      </c>
      <c r="H91" s="115">
        <v>0</v>
      </c>
      <c r="I91" s="88">
        <v>0</v>
      </c>
      <c r="J91" s="88">
        <v>143.80000000000001</v>
      </c>
      <c r="K91" s="88">
        <v>0</v>
      </c>
      <c r="L91" s="88">
        <v>0</v>
      </c>
      <c r="M91" s="116">
        <v>8.3000000000000007</v>
      </c>
      <c r="N91" s="115">
        <v>0</v>
      </c>
      <c r="O91" s="88">
        <v>-5</v>
      </c>
      <c r="P91" s="88">
        <v>0</v>
      </c>
      <c r="Q91" s="88">
        <v>0</v>
      </c>
      <c r="R91" s="88">
        <v>0</v>
      </c>
      <c r="S91" s="116">
        <v>0</v>
      </c>
      <c r="U91" s="115">
        <v>-5</v>
      </c>
      <c r="V91" s="116">
        <v>152.1</v>
      </c>
      <c r="W91">
        <v>0</v>
      </c>
      <c r="X91">
        <v>-5</v>
      </c>
      <c r="Y91">
        <v>0</v>
      </c>
      <c r="Z91">
        <v>8.3000000000000007</v>
      </c>
      <c r="AA91">
        <v>143.80000000000001</v>
      </c>
    </row>
    <row r="92" spans="7:27">
      <c r="G92" t="s">
        <v>134</v>
      </c>
      <c r="H92" s="115">
        <v>14.48</v>
      </c>
      <c r="I92" s="88">
        <v>0</v>
      </c>
      <c r="J92" s="88">
        <v>169.85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184.33</v>
      </c>
      <c r="W92">
        <v>14.48</v>
      </c>
      <c r="X92">
        <v>0</v>
      </c>
      <c r="Y92">
        <v>0</v>
      </c>
      <c r="Z92">
        <v>0</v>
      </c>
      <c r="AA92">
        <v>169.85</v>
      </c>
    </row>
    <row r="93" spans="7:27">
      <c r="G93" t="s">
        <v>135</v>
      </c>
      <c r="H93" s="115">
        <v>52.12</v>
      </c>
      <c r="I93" s="88">
        <v>0</v>
      </c>
      <c r="J93" s="88">
        <v>198.8</v>
      </c>
      <c r="K93" s="88">
        <v>0</v>
      </c>
      <c r="L93" s="88">
        <v>0</v>
      </c>
      <c r="M93" s="116">
        <v>7.24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258.16000000000003</v>
      </c>
      <c r="W93">
        <v>52.12</v>
      </c>
      <c r="X93">
        <v>0</v>
      </c>
      <c r="Y93">
        <v>0</v>
      </c>
      <c r="Z93">
        <v>7.24</v>
      </c>
      <c r="AA93">
        <v>198.8</v>
      </c>
    </row>
    <row r="94" spans="7:27">
      <c r="G94" t="s">
        <v>136</v>
      </c>
      <c r="H94" s="115">
        <v>106.16</v>
      </c>
      <c r="I94" s="88">
        <v>0</v>
      </c>
      <c r="J94" s="88">
        <v>214.26</v>
      </c>
      <c r="K94" s="88">
        <v>0</v>
      </c>
      <c r="L94" s="88">
        <v>0</v>
      </c>
      <c r="M94" s="116">
        <v>5.98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326.39999999999998</v>
      </c>
      <c r="W94">
        <v>106.16</v>
      </c>
      <c r="X94">
        <v>0</v>
      </c>
      <c r="Y94">
        <v>0</v>
      </c>
      <c r="Z94">
        <v>5.98</v>
      </c>
      <c r="AA94">
        <v>214.26</v>
      </c>
    </row>
    <row r="95" spans="7:27">
      <c r="G95" t="s">
        <v>137</v>
      </c>
      <c r="H95" s="115">
        <v>67.56</v>
      </c>
      <c r="I95" s="88">
        <v>15.83</v>
      </c>
      <c r="J95" s="88">
        <v>247.06</v>
      </c>
      <c r="K95" s="88">
        <v>0</v>
      </c>
      <c r="L95" s="88">
        <v>0</v>
      </c>
      <c r="M95" s="116">
        <v>8.7799999999999994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339.23</v>
      </c>
      <c r="W95">
        <v>67.56</v>
      </c>
      <c r="X95">
        <v>15.83</v>
      </c>
      <c r="Y95">
        <v>0</v>
      </c>
      <c r="Z95">
        <v>8.7799999999999994</v>
      </c>
      <c r="AA95">
        <v>247.06</v>
      </c>
    </row>
    <row r="96" spans="7:27">
      <c r="G96" t="s">
        <v>138</v>
      </c>
      <c r="H96" s="115">
        <v>106.16</v>
      </c>
      <c r="I96" s="88">
        <v>25.86</v>
      </c>
      <c r="J96" s="88">
        <v>261.54000000000002</v>
      </c>
      <c r="K96" s="88">
        <v>0</v>
      </c>
      <c r="L96" s="88">
        <v>0</v>
      </c>
      <c r="M96" s="116">
        <v>4.54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398.1</v>
      </c>
      <c r="W96">
        <v>106.16</v>
      </c>
      <c r="X96">
        <v>25.86</v>
      </c>
      <c r="Y96">
        <v>0</v>
      </c>
      <c r="Z96">
        <v>4.54</v>
      </c>
      <c r="AA96">
        <v>261.54000000000002</v>
      </c>
    </row>
    <row r="97" spans="1:83">
      <c r="G97" t="s">
        <v>139</v>
      </c>
      <c r="H97" s="115">
        <v>123.53</v>
      </c>
      <c r="I97" s="88">
        <v>33.200000000000003</v>
      </c>
      <c r="J97" s="88">
        <v>255.75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412.48</v>
      </c>
      <c r="W97">
        <v>123.53</v>
      </c>
      <c r="X97">
        <v>33.200000000000003</v>
      </c>
      <c r="Y97">
        <v>0</v>
      </c>
      <c r="Z97">
        <v>0</v>
      </c>
      <c r="AA97">
        <v>255.75</v>
      </c>
    </row>
    <row r="98" spans="1:83">
      <c r="G98" t="s">
        <v>140</v>
      </c>
      <c r="H98" s="115">
        <v>115.81</v>
      </c>
      <c r="I98" s="88">
        <v>0</v>
      </c>
      <c r="J98" s="88">
        <v>234.52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350.33</v>
      </c>
      <c r="W98">
        <v>115.81</v>
      </c>
      <c r="X98">
        <v>0</v>
      </c>
      <c r="Y98">
        <v>0</v>
      </c>
      <c r="Z98">
        <v>0</v>
      </c>
      <c r="AA98">
        <v>234.52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1.2296624999999999</v>
      </c>
      <c r="I99" s="111">
        <f t="shared" ref="I99:BQ99" si="1">SUM(I3:I98)/4000</f>
        <v>1.87225E-2</v>
      </c>
      <c r="J99" s="111">
        <f t="shared" si="1"/>
        <v>0.7695225</v>
      </c>
      <c r="K99" s="111">
        <f t="shared" si="1"/>
        <v>0.33777499999999988</v>
      </c>
      <c r="L99" s="111">
        <f t="shared" si="1"/>
        <v>0</v>
      </c>
      <c r="M99" s="111">
        <f t="shared" si="1"/>
        <v>0.13846249999999991</v>
      </c>
      <c r="N99" s="110">
        <f t="shared" si="1"/>
        <v>0</v>
      </c>
      <c r="O99" s="111">
        <f t="shared" si="1"/>
        <v>-0.74690499999999993</v>
      </c>
      <c r="P99" s="111">
        <f t="shared" si="1"/>
        <v>-0.25172499999999998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-0.99863000000000002</v>
      </c>
      <c r="V99" s="112">
        <f t="shared" si="1"/>
        <v>2.4941450000000001</v>
      </c>
      <c r="W99">
        <f t="shared" si="1"/>
        <v>1.2296624999999999</v>
      </c>
      <c r="X99">
        <f t="shared" si="1"/>
        <v>-0.72818249999999995</v>
      </c>
      <c r="Y99">
        <f t="shared" si="1"/>
        <v>0.33777499999999988</v>
      </c>
      <c r="Z99">
        <f t="shared" si="1"/>
        <v>0.13846249999999991</v>
      </c>
      <c r="AA99">
        <f t="shared" si="1"/>
        <v>0.51779750000000002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3" ht="15" customHeight="1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W1" t="s">
        <v>504</v>
      </c>
      <c r="X1" t="s">
        <v>504</v>
      </c>
      <c r="Y1" t="s">
        <v>504</v>
      </c>
      <c r="Z1" t="s">
        <v>504</v>
      </c>
      <c r="AA1" t="s">
        <v>504</v>
      </c>
      <c r="AB1" t="s">
        <v>505</v>
      </c>
      <c r="AC1" t="s">
        <v>506</v>
      </c>
      <c r="AD1" t="s">
        <v>505</v>
      </c>
      <c r="AE1" t="s">
        <v>507</v>
      </c>
      <c r="AF1" t="s">
        <v>505</v>
      </c>
      <c r="AG1" t="s">
        <v>508</v>
      </c>
      <c r="AH1" t="s">
        <v>509</v>
      </c>
      <c r="AI1" t="s">
        <v>510</v>
      </c>
      <c r="AJ1" t="s">
        <v>511</v>
      </c>
      <c r="AK1" t="s">
        <v>512</v>
      </c>
      <c r="AL1" t="s">
        <v>513</v>
      </c>
      <c r="AM1" t="s">
        <v>509</v>
      </c>
      <c r="AN1" t="s">
        <v>507</v>
      </c>
      <c r="AO1" t="s">
        <v>505</v>
      </c>
      <c r="AP1" t="s">
        <v>505</v>
      </c>
      <c r="AQ1" t="s">
        <v>514</v>
      </c>
      <c r="AR1" t="s">
        <v>514</v>
      </c>
      <c r="AS1" t="s">
        <v>515</v>
      </c>
      <c r="AT1" t="s">
        <v>516</v>
      </c>
      <c r="AU1" t="s">
        <v>517</v>
      </c>
      <c r="AV1" t="s">
        <v>505</v>
      </c>
      <c r="AW1" t="s">
        <v>518</v>
      </c>
      <c r="AX1" t="s">
        <v>519</v>
      </c>
      <c r="AY1" t="s">
        <v>504</v>
      </c>
      <c r="AZ1" t="s">
        <v>504</v>
      </c>
      <c r="BA1" t="s">
        <v>520</v>
      </c>
      <c r="BB1" t="s">
        <v>504</v>
      </c>
      <c r="BC1" t="s">
        <v>521</v>
      </c>
      <c r="BD1" t="s">
        <v>522</v>
      </c>
      <c r="BE1" t="s">
        <v>522</v>
      </c>
      <c r="BF1" t="s">
        <v>523</v>
      </c>
      <c r="BG1" t="s">
        <v>524</v>
      </c>
      <c r="BH1" t="s">
        <v>513</v>
      </c>
      <c r="BI1" t="s">
        <v>504</v>
      </c>
      <c r="BJ1" t="s">
        <v>525</v>
      </c>
      <c r="BK1" t="s">
        <v>525</v>
      </c>
    </row>
    <row r="2" spans="1:6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44704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150</v>
      </c>
      <c r="AP2" t="s">
        <v>150</v>
      </c>
      <c r="AQ2" t="s">
        <v>150</v>
      </c>
      <c r="AR2" t="s">
        <v>150</v>
      </c>
      <c r="AS2" t="s">
        <v>150</v>
      </c>
      <c r="AT2" t="s">
        <v>150</v>
      </c>
      <c r="AU2" t="s">
        <v>150</v>
      </c>
      <c r="AV2" t="s">
        <v>150</v>
      </c>
      <c r="AW2" t="s">
        <v>246</v>
      </c>
      <c r="AX2" t="s">
        <v>390</v>
      </c>
      <c r="AY2" t="s">
        <v>268</v>
      </c>
      <c r="AZ2" t="s">
        <v>270</v>
      </c>
      <c r="BA2" t="s">
        <v>405</v>
      </c>
      <c r="BB2" t="s">
        <v>237</v>
      </c>
      <c r="BC2" t="s">
        <v>152</v>
      </c>
      <c r="BD2" t="s">
        <v>152</v>
      </c>
      <c r="BE2" t="s">
        <v>152</v>
      </c>
      <c r="BF2" t="s">
        <v>153</v>
      </c>
      <c r="BG2" t="s">
        <v>153</v>
      </c>
      <c r="BH2" t="s">
        <v>153</v>
      </c>
      <c r="BI2" t="s">
        <v>269</v>
      </c>
      <c r="BJ2" t="s">
        <v>149</v>
      </c>
      <c r="BK2" t="s">
        <v>150</v>
      </c>
    </row>
    <row r="3" spans="1:63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932.94999999999993</v>
      </c>
      <c r="I3" s="95">
        <v>206.84000000000003</v>
      </c>
      <c r="J3" s="95">
        <v>97.36</v>
      </c>
      <c r="K3" s="95">
        <v>4.83</v>
      </c>
      <c r="L3" s="95">
        <v>3.86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0.51</v>
      </c>
      <c r="Z3">
        <v>0.98</v>
      </c>
      <c r="AA3">
        <v>0.79</v>
      </c>
      <c r="AB3">
        <v>46.32</v>
      </c>
      <c r="AC3">
        <v>24.85</v>
      </c>
      <c r="AD3">
        <v>62.25</v>
      </c>
      <c r="AE3">
        <v>11.58</v>
      </c>
      <c r="AF3">
        <v>40.53</v>
      </c>
      <c r="AG3">
        <v>27.89</v>
      </c>
      <c r="AH3">
        <v>25</v>
      </c>
      <c r="AI3">
        <v>49.7</v>
      </c>
      <c r="AJ3">
        <v>24.87</v>
      </c>
      <c r="AK3">
        <v>193.02</v>
      </c>
      <c r="AL3">
        <v>24.85</v>
      </c>
      <c r="AM3">
        <v>289.52999999999997</v>
      </c>
      <c r="AN3">
        <v>76.239999999999995</v>
      </c>
      <c r="AO3">
        <v>15.44</v>
      </c>
      <c r="AP3">
        <v>14.48</v>
      </c>
      <c r="AQ3">
        <v>14.48</v>
      </c>
      <c r="AR3">
        <v>14.48</v>
      </c>
      <c r="AS3">
        <v>0</v>
      </c>
      <c r="AT3">
        <v>91.68</v>
      </c>
      <c r="AU3">
        <v>34.74</v>
      </c>
      <c r="AV3">
        <v>20.75</v>
      </c>
      <c r="AW3">
        <v>30.88</v>
      </c>
      <c r="AX3">
        <v>0.53</v>
      </c>
      <c r="AY3">
        <v>0.97</v>
      </c>
      <c r="AZ3">
        <v>0.93</v>
      </c>
      <c r="BA3">
        <v>3.86</v>
      </c>
      <c r="BB3">
        <v>0.59</v>
      </c>
      <c r="BC3">
        <v>0</v>
      </c>
      <c r="BD3">
        <v>4.83</v>
      </c>
      <c r="BE3">
        <v>0</v>
      </c>
      <c r="BF3">
        <v>5.08</v>
      </c>
      <c r="BG3">
        <v>33.78</v>
      </c>
      <c r="BH3">
        <v>57.91</v>
      </c>
      <c r="BI3">
        <v>0.4</v>
      </c>
      <c r="BJ3">
        <v>0</v>
      </c>
      <c r="BK3">
        <v>0</v>
      </c>
    </row>
    <row r="4" spans="1:63">
      <c r="A4" t="s">
        <v>240</v>
      </c>
      <c r="B4" t="s">
        <v>232</v>
      </c>
      <c r="C4" t="s">
        <v>234</v>
      </c>
      <c r="G4" t="s">
        <v>46</v>
      </c>
      <c r="H4" s="115">
        <v>932.94999999999993</v>
      </c>
      <c r="I4" s="88">
        <v>210.70000000000002</v>
      </c>
      <c r="J4" s="88">
        <v>97.36</v>
      </c>
      <c r="K4" s="88">
        <v>4.83</v>
      </c>
      <c r="L4" s="88">
        <v>3.86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0.51</v>
      </c>
      <c r="Z4">
        <v>0.98</v>
      </c>
      <c r="AA4">
        <v>0.79</v>
      </c>
      <c r="AB4">
        <v>46.32</v>
      </c>
      <c r="AC4">
        <v>24.85</v>
      </c>
      <c r="AD4">
        <v>62.25</v>
      </c>
      <c r="AE4">
        <v>11.58</v>
      </c>
      <c r="AF4">
        <v>40.53</v>
      </c>
      <c r="AG4">
        <v>27.89</v>
      </c>
      <c r="AH4">
        <v>25</v>
      </c>
      <c r="AI4">
        <v>49.7</v>
      </c>
      <c r="AJ4">
        <v>24.87</v>
      </c>
      <c r="AK4">
        <v>193.02</v>
      </c>
      <c r="AL4">
        <v>24.85</v>
      </c>
      <c r="AM4">
        <v>289.52999999999997</v>
      </c>
      <c r="AN4">
        <v>76.239999999999995</v>
      </c>
      <c r="AO4">
        <v>15.44</v>
      </c>
      <c r="AP4">
        <v>14.48</v>
      </c>
      <c r="AQ4">
        <v>14.48</v>
      </c>
      <c r="AR4">
        <v>14.48</v>
      </c>
      <c r="AS4">
        <v>0</v>
      </c>
      <c r="AT4">
        <v>95.54</v>
      </c>
      <c r="AU4">
        <v>34.74</v>
      </c>
      <c r="AV4">
        <v>20.75</v>
      </c>
      <c r="AW4">
        <v>30.88</v>
      </c>
      <c r="AX4">
        <v>0.53</v>
      </c>
      <c r="AY4">
        <v>0.97</v>
      </c>
      <c r="AZ4">
        <v>0.93</v>
      </c>
      <c r="BA4">
        <v>3.86</v>
      </c>
      <c r="BB4">
        <v>0.59</v>
      </c>
      <c r="BC4">
        <v>0</v>
      </c>
      <c r="BD4">
        <v>4.83</v>
      </c>
      <c r="BE4">
        <v>0</v>
      </c>
      <c r="BF4">
        <v>5.08</v>
      </c>
      <c r="BG4">
        <v>33.78</v>
      </c>
      <c r="BH4">
        <v>57.91</v>
      </c>
      <c r="BI4">
        <v>0.4</v>
      </c>
      <c r="BJ4">
        <v>0</v>
      </c>
      <c r="BK4">
        <v>0</v>
      </c>
    </row>
    <row r="5" spans="1:63">
      <c r="A5" t="s">
        <v>241</v>
      </c>
      <c r="B5" t="s">
        <v>233</v>
      </c>
      <c r="C5" t="s">
        <v>235</v>
      </c>
      <c r="G5" t="s">
        <v>47</v>
      </c>
      <c r="H5" s="115">
        <v>932.94999999999993</v>
      </c>
      <c r="I5" s="88">
        <v>208.77</v>
      </c>
      <c r="J5" s="88">
        <v>97.36</v>
      </c>
      <c r="K5" s="88">
        <v>4.83</v>
      </c>
      <c r="L5" s="88">
        <v>3.86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0.51</v>
      </c>
      <c r="Z5">
        <v>0.98</v>
      </c>
      <c r="AA5">
        <v>0.79</v>
      </c>
      <c r="AB5">
        <v>46.32</v>
      </c>
      <c r="AC5">
        <v>24.85</v>
      </c>
      <c r="AD5">
        <v>62.25</v>
      </c>
      <c r="AE5">
        <v>11.58</v>
      </c>
      <c r="AF5">
        <v>40.53</v>
      </c>
      <c r="AG5">
        <v>27.89</v>
      </c>
      <c r="AH5">
        <v>25</v>
      </c>
      <c r="AI5">
        <v>49.7</v>
      </c>
      <c r="AJ5">
        <v>24.87</v>
      </c>
      <c r="AK5">
        <v>193.02</v>
      </c>
      <c r="AL5">
        <v>24.85</v>
      </c>
      <c r="AM5">
        <v>289.52999999999997</v>
      </c>
      <c r="AN5">
        <v>76.239999999999995</v>
      </c>
      <c r="AO5">
        <v>15.44</v>
      </c>
      <c r="AP5">
        <v>14.48</v>
      </c>
      <c r="AQ5">
        <v>14.48</v>
      </c>
      <c r="AR5">
        <v>14.48</v>
      </c>
      <c r="AS5">
        <v>0</v>
      </c>
      <c r="AT5">
        <v>93.61</v>
      </c>
      <c r="AU5">
        <v>34.74</v>
      </c>
      <c r="AV5">
        <v>20.75</v>
      </c>
      <c r="AW5">
        <v>30.88</v>
      </c>
      <c r="AX5">
        <v>0.53</v>
      </c>
      <c r="AY5">
        <v>0.97</v>
      </c>
      <c r="AZ5">
        <v>0.93</v>
      </c>
      <c r="BA5">
        <v>3.86</v>
      </c>
      <c r="BB5">
        <v>0.59</v>
      </c>
      <c r="BC5">
        <v>0</v>
      </c>
      <c r="BD5">
        <v>4.83</v>
      </c>
      <c r="BE5">
        <v>0</v>
      </c>
      <c r="BF5">
        <v>5.08</v>
      </c>
      <c r="BG5">
        <v>33.78</v>
      </c>
      <c r="BH5">
        <v>57.91</v>
      </c>
      <c r="BI5">
        <v>0.4</v>
      </c>
      <c r="BJ5">
        <v>0</v>
      </c>
      <c r="BK5">
        <v>0</v>
      </c>
    </row>
    <row r="6" spans="1:63">
      <c r="A6" t="s">
        <v>242</v>
      </c>
      <c r="B6" t="s">
        <v>264</v>
      </c>
      <c r="C6" t="s">
        <v>236</v>
      </c>
      <c r="G6" t="s">
        <v>48</v>
      </c>
      <c r="H6" s="115">
        <v>932.94999999999993</v>
      </c>
      <c r="I6" s="88">
        <v>201.06</v>
      </c>
      <c r="J6" s="88">
        <v>97.36</v>
      </c>
      <c r="K6" s="88">
        <v>4.83</v>
      </c>
      <c r="L6" s="88">
        <v>3.86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0.51</v>
      </c>
      <c r="Z6">
        <v>0.98</v>
      </c>
      <c r="AA6">
        <v>0.79</v>
      </c>
      <c r="AB6">
        <v>46.32</v>
      </c>
      <c r="AC6">
        <v>24.85</v>
      </c>
      <c r="AD6">
        <v>62.25</v>
      </c>
      <c r="AE6">
        <v>11.58</v>
      </c>
      <c r="AF6">
        <v>40.53</v>
      </c>
      <c r="AG6">
        <v>27.89</v>
      </c>
      <c r="AH6">
        <v>25</v>
      </c>
      <c r="AI6">
        <v>49.7</v>
      </c>
      <c r="AJ6">
        <v>24.87</v>
      </c>
      <c r="AK6">
        <v>193.02</v>
      </c>
      <c r="AL6">
        <v>24.85</v>
      </c>
      <c r="AM6">
        <v>289.52999999999997</v>
      </c>
      <c r="AN6">
        <v>76.239999999999995</v>
      </c>
      <c r="AO6">
        <v>15.44</v>
      </c>
      <c r="AP6">
        <v>14.48</v>
      </c>
      <c r="AQ6">
        <v>14.48</v>
      </c>
      <c r="AR6">
        <v>14.48</v>
      </c>
      <c r="AS6">
        <v>0</v>
      </c>
      <c r="AT6">
        <v>94.58</v>
      </c>
      <c r="AU6">
        <v>26.06</v>
      </c>
      <c r="AV6">
        <v>20.75</v>
      </c>
      <c r="AW6">
        <v>30.88</v>
      </c>
      <c r="AX6">
        <v>0.53</v>
      </c>
      <c r="AY6">
        <v>0.97</v>
      </c>
      <c r="AZ6">
        <v>0.93</v>
      </c>
      <c r="BA6">
        <v>3.86</v>
      </c>
      <c r="BB6">
        <v>0.59</v>
      </c>
      <c r="BC6">
        <v>0</v>
      </c>
      <c r="BD6">
        <v>4.83</v>
      </c>
      <c r="BE6">
        <v>0</v>
      </c>
      <c r="BF6">
        <v>5.08</v>
      </c>
      <c r="BG6">
        <v>33.78</v>
      </c>
      <c r="BH6">
        <v>57.91</v>
      </c>
      <c r="BI6">
        <v>0.4</v>
      </c>
      <c r="BJ6">
        <v>0</v>
      </c>
      <c r="BK6">
        <v>0</v>
      </c>
    </row>
    <row r="7" spans="1:63">
      <c r="A7" t="s">
        <v>243</v>
      </c>
      <c r="B7" t="s">
        <v>299</v>
      </c>
      <c r="C7" t="s">
        <v>265</v>
      </c>
      <c r="G7" t="s">
        <v>49</v>
      </c>
      <c r="H7" s="115">
        <v>932.94999999999993</v>
      </c>
      <c r="I7" s="88">
        <v>204.92000000000002</v>
      </c>
      <c r="J7" s="88">
        <v>97.36</v>
      </c>
      <c r="K7" s="88">
        <v>4.83</v>
      </c>
      <c r="L7" s="88">
        <v>3.86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0.51</v>
      </c>
      <c r="Z7">
        <v>0.98</v>
      </c>
      <c r="AA7">
        <v>0.79</v>
      </c>
      <c r="AB7">
        <v>46.32</v>
      </c>
      <c r="AC7">
        <v>24.85</v>
      </c>
      <c r="AD7">
        <v>62.25</v>
      </c>
      <c r="AE7">
        <v>11.58</v>
      </c>
      <c r="AF7">
        <v>40.53</v>
      </c>
      <c r="AG7">
        <v>27.89</v>
      </c>
      <c r="AH7">
        <v>25</v>
      </c>
      <c r="AI7">
        <v>49.7</v>
      </c>
      <c r="AJ7">
        <v>24.87</v>
      </c>
      <c r="AK7">
        <v>193.02</v>
      </c>
      <c r="AL7">
        <v>24.85</v>
      </c>
      <c r="AM7">
        <v>289.52999999999997</v>
      </c>
      <c r="AN7">
        <v>76.239999999999995</v>
      </c>
      <c r="AO7">
        <v>15.44</v>
      </c>
      <c r="AP7">
        <v>14.48</v>
      </c>
      <c r="AQ7">
        <v>14.48</v>
      </c>
      <c r="AR7">
        <v>14.48</v>
      </c>
      <c r="AS7">
        <v>0</v>
      </c>
      <c r="AT7">
        <v>98.44</v>
      </c>
      <c r="AU7">
        <v>26.06</v>
      </c>
      <c r="AV7">
        <v>20.75</v>
      </c>
      <c r="AW7">
        <v>30.88</v>
      </c>
      <c r="AX7">
        <v>0.53</v>
      </c>
      <c r="AY7">
        <v>0.97</v>
      </c>
      <c r="AZ7">
        <v>0.93</v>
      </c>
      <c r="BA7">
        <v>3.86</v>
      </c>
      <c r="BB7">
        <v>0.59</v>
      </c>
      <c r="BC7">
        <v>0</v>
      </c>
      <c r="BD7">
        <v>4.83</v>
      </c>
      <c r="BE7">
        <v>0</v>
      </c>
      <c r="BF7">
        <v>5.08</v>
      </c>
      <c r="BG7">
        <v>33.78</v>
      </c>
      <c r="BH7">
        <v>57.91</v>
      </c>
      <c r="BI7">
        <v>0.4</v>
      </c>
      <c r="BJ7">
        <v>0</v>
      </c>
      <c r="BK7">
        <v>0</v>
      </c>
    </row>
    <row r="8" spans="1:63">
      <c r="A8" t="s">
        <v>244</v>
      </c>
      <c r="B8" t="s">
        <v>341</v>
      </c>
      <c r="C8" t="s">
        <v>237</v>
      </c>
      <c r="G8" t="s">
        <v>50</v>
      </c>
      <c r="H8" s="115">
        <v>932.94999999999993</v>
      </c>
      <c r="I8" s="88">
        <v>205.89</v>
      </c>
      <c r="J8" s="88">
        <v>97.36</v>
      </c>
      <c r="K8" s="88">
        <v>4.83</v>
      </c>
      <c r="L8" s="88">
        <v>3.86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0.51</v>
      </c>
      <c r="Z8">
        <v>0.98</v>
      </c>
      <c r="AA8">
        <v>0.79</v>
      </c>
      <c r="AB8">
        <v>46.32</v>
      </c>
      <c r="AC8">
        <v>24.85</v>
      </c>
      <c r="AD8">
        <v>62.25</v>
      </c>
      <c r="AE8">
        <v>11.58</v>
      </c>
      <c r="AF8">
        <v>40.53</v>
      </c>
      <c r="AG8">
        <v>27.89</v>
      </c>
      <c r="AH8">
        <v>25</v>
      </c>
      <c r="AI8">
        <v>49.7</v>
      </c>
      <c r="AJ8">
        <v>24.87</v>
      </c>
      <c r="AK8">
        <v>193.02</v>
      </c>
      <c r="AL8">
        <v>24.85</v>
      </c>
      <c r="AM8">
        <v>289.52999999999997</v>
      </c>
      <c r="AN8">
        <v>76.239999999999995</v>
      </c>
      <c r="AO8">
        <v>15.44</v>
      </c>
      <c r="AP8">
        <v>14.48</v>
      </c>
      <c r="AQ8">
        <v>14.48</v>
      </c>
      <c r="AR8">
        <v>14.48</v>
      </c>
      <c r="AS8">
        <v>0</v>
      </c>
      <c r="AT8">
        <v>99.41</v>
      </c>
      <c r="AU8">
        <v>26.06</v>
      </c>
      <c r="AV8">
        <v>20.75</v>
      </c>
      <c r="AW8">
        <v>30.88</v>
      </c>
      <c r="AX8">
        <v>0.53</v>
      </c>
      <c r="AY8">
        <v>0.97</v>
      </c>
      <c r="AZ8">
        <v>0.93</v>
      </c>
      <c r="BA8">
        <v>3.86</v>
      </c>
      <c r="BB8">
        <v>0.59</v>
      </c>
      <c r="BC8">
        <v>0</v>
      </c>
      <c r="BD8">
        <v>4.83</v>
      </c>
      <c r="BE8">
        <v>0</v>
      </c>
      <c r="BF8">
        <v>5.08</v>
      </c>
      <c r="BG8">
        <v>33.78</v>
      </c>
      <c r="BH8">
        <v>57.91</v>
      </c>
      <c r="BI8">
        <v>0.4</v>
      </c>
      <c r="BJ8">
        <v>0</v>
      </c>
      <c r="BK8">
        <v>0</v>
      </c>
    </row>
    <row r="9" spans="1:63">
      <c r="A9" t="s">
        <v>245</v>
      </c>
      <c r="B9" t="s">
        <v>361</v>
      </c>
      <c r="C9" t="s">
        <v>238</v>
      </c>
      <c r="G9" t="s">
        <v>51</v>
      </c>
      <c r="H9" s="115">
        <v>932.94999999999993</v>
      </c>
      <c r="I9" s="88">
        <v>197.20000000000002</v>
      </c>
      <c r="J9" s="88">
        <v>97.36</v>
      </c>
      <c r="K9" s="88">
        <v>4.83</v>
      </c>
      <c r="L9" s="88">
        <v>3.86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0.51</v>
      </c>
      <c r="Z9">
        <v>0.98</v>
      </c>
      <c r="AA9">
        <v>0.79</v>
      </c>
      <c r="AB9">
        <v>46.32</v>
      </c>
      <c r="AC9">
        <v>24.85</v>
      </c>
      <c r="AD9">
        <v>62.25</v>
      </c>
      <c r="AE9">
        <v>11.58</v>
      </c>
      <c r="AF9">
        <v>40.53</v>
      </c>
      <c r="AG9">
        <v>27.89</v>
      </c>
      <c r="AH9">
        <v>25</v>
      </c>
      <c r="AI9">
        <v>49.7</v>
      </c>
      <c r="AJ9">
        <v>24.87</v>
      </c>
      <c r="AK9">
        <v>193.02</v>
      </c>
      <c r="AL9">
        <v>24.85</v>
      </c>
      <c r="AM9">
        <v>289.52999999999997</v>
      </c>
      <c r="AN9">
        <v>76.239999999999995</v>
      </c>
      <c r="AO9">
        <v>15.44</v>
      </c>
      <c r="AP9">
        <v>14.48</v>
      </c>
      <c r="AQ9">
        <v>14.48</v>
      </c>
      <c r="AR9">
        <v>14.48</v>
      </c>
      <c r="AS9">
        <v>0</v>
      </c>
      <c r="AT9">
        <v>100.37</v>
      </c>
      <c r="AU9">
        <v>16.41</v>
      </c>
      <c r="AV9">
        <v>20.75</v>
      </c>
      <c r="AW9">
        <v>30.88</v>
      </c>
      <c r="AX9">
        <v>0.53</v>
      </c>
      <c r="AY9">
        <v>0.97</v>
      </c>
      <c r="AZ9">
        <v>0.93</v>
      </c>
      <c r="BA9">
        <v>3.86</v>
      </c>
      <c r="BB9">
        <v>0.59</v>
      </c>
      <c r="BC9">
        <v>0</v>
      </c>
      <c r="BD9">
        <v>4.83</v>
      </c>
      <c r="BE9">
        <v>0</v>
      </c>
      <c r="BF9">
        <v>5.08</v>
      </c>
      <c r="BG9">
        <v>33.78</v>
      </c>
      <c r="BH9">
        <v>57.91</v>
      </c>
      <c r="BI9">
        <v>0.4</v>
      </c>
      <c r="BJ9">
        <v>0</v>
      </c>
      <c r="BK9">
        <v>0</v>
      </c>
    </row>
    <row r="10" spans="1:63">
      <c r="A10" t="s">
        <v>266</v>
      </c>
      <c r="C10" t="s">
        <v>239</v>
      </c>
      <c r="G10" t="s">
        <v>52</v>
      </c>
      <c r="H10" s="115">
        <v>932.94999999999993</v>
      </c>
      <c r="I10" s="88">
        <v>199.13</v>
      </c>
      <c r="J10" s="88">
        <v>97.36</v>
      </c>
      <c r="K10" s="88">
        <v>4.83</v>
      </c>
      <c r="L10" s="88">
        <v>3.86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0.51</v>
      </c>
      <c r="Z10">
        <v>0.98</v>
      </c>
      <c r="AA10">
        <v>0.79</v>
      </c>
      <c r="AB10">
        <v>46.32</v>
      </c>
      <c r="AC10">
        <v>24.85</v>
      </c>
      <c r="AD10">
        <v>62.25</v>
      </c>
      <c r="AE10">
        <v>11.58</v>
      </c>
      <c r="AF10">
        <v>40.53</v>
      </c>
      <c r="AG10">
        <v>27.89</v>
      </c>
      <c r="AH10">
        <v>25</v>
      </c>
      <c r="AI10">
        <v>49.7</v>
      </c>
      <c r="AJ10">
        <v>24.87</v>
      </c>
      <c r="AK10">
        <v>193.02</v>
      </c>
      <c r="AL10">
        <v>24.85</v>
      </c>
      <c r="AM10">
        <v>289.52999999999997</v>
      </c>
      <c r="AN10">
        <v>76.239999999999995</v>
      </c>
      <c r="AO10">
        <v>15.44</v>
      </c>
      <c r="AP10">
        <v>14.48</v>
      </c>
      <c r="AQ10">
        <v>14.48</v>
      </c>
      <c r="AR10">
        <v>14.48</v>
      </c>
      <c r="AS10">
        <v>0</v>
      </c>
      <c r="AT10">
        <v>102.3</v>
      </c>
      <c r="AU10">
        <v>16.41</v>
      </c>
      <c r="AV10">
        <v>20.75</v>
      </c>
      <c r="AW10">
        <v>30.88</v>
      </c>
      <c r="AX10">
        <v>0.53</v>
      </c>
      <c r="AY10">
        <v>0.97</v>
      </c>
      <c r="AZ10">
        <v>0.93</v>
      </c>
      <c r="BA10">
        <v>3.86</v>
      </c>
      <c r="BB10">
        <v>0.59</v>
      </c>
      <c r="BC10">
        <v>0</v>
      </c>
      <c r="BD10">
        <v>4.83</v>
      </c>
      <c r="BE10">
        <v>0</v>
      </c>
      <c r="BF10">
        <v>5.08</v>
      </c>
      <c r="BG10">
        <v>33.78</v>
      </c>
      <c r="BH10">
        <v>57.91</v>
      </c>
      <c r="BI10">
        <v>0.4</v>
      </c>
      <c r="BJ10">
        <v>0</v>
      </c>
      <c r="BK10">
        <v>0</v>
      </c>
    </row>
    <row r="11" spans="1:63">
      <c r="A11" t="s">
        <v>246</v>
      </c>
      <c r="C11" t="s">
        <v>342</v>
      </c>
      <c r="G11" t="s">
        <v>53</v>
      </c>
      <c r="H11" s="115">
        <v>864.81999999999994</v>
      </c>
      <c r="I11" s="88">
        <v>211.67</v>
      </c>
      <c r="J11" s="88">
        <v>97.36</v>
      </c>
      <c r="K11" s="88">
        <v>4.83</v>
      </c>
      <c r="L11" s="88">
        <v>3.86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0.51</v>
      </c>
      <c r="Z11">
        <v>0.98</v>
      </c>
      <c r="AA11">
        <v>0.79</v>
      </c>
      <c r="AB11">
        <v>46.32</v>
      </c>
      <c r="AC11">
        <v>24.85</v>
      </c>
      <c r="AD11">
        <v>62.25</v>
      </c>
      <c r="AE11">
        <v>11.58</v>
      </c>
      <c r="AF11">
        <v>40.53</v>
      </c>
      <c r="AG11">
        <v>56.27</v>
      </c>
      <c r="AH11">
        <v>25</v>
      </c>
      <c r="AI11">
        <v>49.7</v>
      </c>
      <c r="AJ11">
        <v>24.87</v>
      </c>
      <c r="AK11">
        <v>193.02</v>
      </c>
      <c r="AL11">
        <v>24.85</v>
      </c>
      <c r="AM11">
        <v>193.02</v>
      </c>
      <c r="AN11">
        <v>76.239999999999995</v>
      </c>
      <c r="AO11">
        <v>15.44</v>
      </c>
      <c r="AP11">
        <v>14.48</v>
      </c>
      <c r="AQ11">
        <v>14.48</v>
      </c>
      <c r="AR11">
        <v>14.48</v>
      </c>
      <c r="AS11">
        <v>0</v>
      </c>
      <c r="AT11">
        <v>125.46</v>
      </c>
      <c r="AU11">
        <v>5.79</v>
      </c>
      <c r="AV11">
        <v>20.75</v>
      </c>
      <c r="AW11">
        <v>30.88</v>
      </c>
      <c r="AX11">
        <v>0.53</v>
      </c>
      <c r="AY11">
        <v>0.97</v>
      </c>
      <c r="AZ11">
        <v>0.93</v>
      </c>
      <c r="BA11">
        <v>3.86</v>
      </c>
      <c r="BB11">
        <v>0.59</v>
      </c>
      <c r="BC11">
        <v>0</v>
      </c>
      <c r="BD11">
        <v>4.83</v>
      </c>
      <c r="BE11">
        <v>0</v>
      </c>
      <c r="BF11">
        <v>5.08</v>
      </c>
      <c r="BG11">
        <v>33.78</v>
      </c>
      <c r="BH11">
        <v>57.91</v>
      </c>
      <c r="BI11">
        <v>0.4</v>
      </c>
      <c r="BJ11">
        <v>0</v>
      </c>
      <c r="BK11">
        <v>0</v>
      </c>
    </row>
    <row r="12" spans="1:63">
      <c r="A12" t="s">
        <v>247</v>
      </c>
      <c r="C12" t="s">
        <v>362</v>
      </c>
      <c r="G12" t="s">
        <v>54</v>
      </c>
      <c r="H12" s="115">
        <v>864.81999999999994</v>
      </c>
      <c r="I12" s="88">
        <v>215.53</v>
      </c>
      <c r="J12" s="88">
        <v>97.36</v>
      </c>
      <c r="K12" s="88">
        <v>4.83</v>
      </c>
      <c r="L12" s="88">
        <v>3.86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0.51</v>
      </c>
      <c r="Z12">
        <v>0.98</v>
      </c>
      <c r="AA12">
        <v>0.79</v>
      </c>
      <c r="AB12">
        <v>46.32</v>
      </c>
      <c r="AC12">
        <v>24.85</v>
      </c>
      <c r="AD12">
        <v>62.25</v>
      </c>
      <c r="AE12">
        <v>11.58</v>
      </c>
      <c r="AF12">
        <v>40.53</v>
      </c>
      <c r="AG12">
        <v>56.27</v>
      </c>
      <c r="AH12">
        <v>25</v>
      </c>
      <c r="AI12">
        <v>49.7</v>
      </c>
      <c r="AJ12">
        <v>24.87</v>
      </c>
      <c r="AK12">
        <v>193.02</v>
      </c>
      <c r="AL12">
        <v>24.85</v>
      </c>
      <c r="AM12">
        <v>193.02</v>
      </c>
      <c r="AN12">
        <v>76.239999999999995</v>
      </c>
      <c r="AO12">
        <v>15.44</v>
      </c>
      <c r="AP12">
        <v>14.48</v>
      </c>
      <c r="AQ12">
        <v>14.48</v>
      </c>
      <c r="AR12">
        <v>14.48</v>
      </c>
      <c r="AS12">
        <v>0</v>
      </c>
      <c r="AT12">
        <v>129.32</v>
      </c>
      <c r="AU12">
        <v>5.79</v>
      </c>
      <c r="AV12">
        <v>20.75</v>
      </c>
      <c r="AW12">
        <v>30.88</v>
      </c>
      <c r="AX12">
        <v>0.53</v>
      </c>
      <c r="AY12">
        <v>0.97</v>
      </c>
      <c r="AZ12">
        <v>0.93</v>
      </c>
      <c r="BA12">
        <v>3.86</v>
      </c>
      <c r="BB12">
        <v>0.59</v>
      </c>
      <c r="BC12">
        <v>0</v>
      </c>
      <c r="BD12">
        <v>4.83</v>
      </c>
      <c r="BE12">
        <v>0</v>
      </c>
      <c r="BF12">
        <v>5.08</v>
      </c>
      <c r="BG12">
        <v>33.78</v>
      </c>
      <c r="BH12">
        <v>57.91</v>
      </c>
      <c r="BI12">
        <v>0.4</v>
      </c>
      <c r="BJ12">
        <v>0</v>
      </c>
      <c r="BK12">
        <v>0</v>
      </c>
    </row>
    <row r="13" spans="1:63">
      <c r="A13" t="s">
        <v>248</v>
      </c>
      <c r="G13" t="s">
        <v>55</v>
      </c>
      <c r="H13" s="115">
        <v>864.81999999999994</v>
      </c>
      <c r="I13" s="88">
        <v>219.39000000000001</v>
      </c>
      <c r="J13" s="88">
        <v>97.36</v>
      </c>
      <c r="K13" s="88">
        <v>4.83</v>
      </c>
      <c r="L13" s="88">
        <v>3.86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0.51</v>
      </c>
      <c r="Z13">
        <v>0.98</v>
      </c>
      <c r="AA13">
        <v>0.79</v>
      </c>
      <c r="AB13">
        <v>46.32</v>
      </c>
      <c r="AC13">
        <v>24.85</v>
      </c>
      <c r="AD13">
        <v>62.25</v>
      </c>
      <c r="AE13">
        <v>11.58</v>
      </c>
      <c r="AF13">
        <v>40.53</v>
      </c>
      <c r="AG13">
        <v>56.27</v>
      </c>
      <c r="AH13">
        <v>25</v>
      </c>
      <c r="AI13">
        <v>49.7</v>
      </c>
      <c r="AJ13">
        <v>24.87</v>
      </c>
      <c r="AK13">
        <v>193.02</v>
      </c>
      <c r="AL13">
        <v>24.85</v>
      </c>
      <c r="AM13">
        <v>193.02</v>
      </c>
      <c r="AN13">
        <v>76.239999999999995</v>
      </c>
      <c r="AO13">
        <v>15.44</v>
      </c>
      <c r="AP13">
        <v>14.48</v>
      </c>
      <c r="AQ13">
        <v>14.48</v>
      </c>
      <c r="AR13">
        <v>14.48</v>
      </c>
      <c r="AS13">
        <v>0</v>
      </c>
      <c r="AT13">
        <v>133.18</v>
      </c>
      <c r="AU13">
        <v>5.79</v>
      </c>
      <c r="AV13">
        <v>20.75</v>
      </c>
      <c r="AW13">
        <v>30.88</v>
      </c>
      <c r="AX13">
        <v>0.53</v>
      </c>
      <c r="AY13">
        <v>0.97</v>
      </c>
      <c r="AZ13">
        <v>0.93</v>
      </c>
      <c r="BA13">
        <v>3.86</v>
      </c>
      <c r="BB13">
        <v>0.59</v>
      </c>
      <c r="BC13">
        <v>0</v>
      </c>
      <c r="BD13">
        <v>4.83</v>
      </c>
      <c r="BE13">
        <v>0</v>
      </c>
      <c r="BF13">
        <v>5.08</v>
      </c>
      <c r="BG13">
        <v>33.78</v>
      </c>
      <c r="BH13">
        <v>57.91</v>
      </c>
      <c r="BI13">
        <v>0.4</v>
      </c>
      <c r="BJ13">
        <v>0</v>
      </c>
      <c r="BK13">
        <v>0</v>
      </c>
    </row>
    <row r="14" spans="1:63">
      <c r="A14" t="s">
        <v>249</v>
      </c>
      <c r="G14" t="s">
        <v>56</v>
      </c>
      <c r="H14" s="115">
        <v>864.81999999999994</v>
      </c>
      <c r="I14" s="88">
        <v>220.35999999999999</v>
      </c>
      <c r="J14" s="88">
        <v>97.36</v>
      </c>
      <c r="K14" s="88">
        <v>4.83</v>
      </c>
      <c r="L14" s="88">
        <v>3.86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0.51</v>
      </c>
      <c r="Z14">
        <v>0.98</v>
      </c>
      <c r="AA14">
        <v>0.79</v>
      </c>
      <c r="AB14">
        <v>46.32</v>
      </c>
      <c r="AC14">
        <v>24.85</v>
      </c>
      <c r="AD14">
        <v>62.25</v>
      </c>
      <c r="AE14">
        <v>11.58</v>
      </c>
      <c r="AF14">
        <v>40.53</v>
      </c>
      <c r="AG14">
        <v>56.27</v>
      </c>
      <c r="AH14">
        <v>25</v>
      </c>
      <c r="AI14">
        <v>49.7</v>
      </c>
      <c r="AJ14">
        <v>24.87</v>
      </c>
      <c r="AK14">
        <v>193.02</v>
      </c>
      <c r="AL14">
        <v>24.85</v>
      </c>
      <c r="AM14">
        <v>193.02</v>
      </c>
      <c r="AN14">
        <v>76.239999999999995</v>
      </c>
      <c r="AO14">
        <v>15.44</v>
      </c>
      <c r="AP14">
        <v>14.48</v>
      </c>
      <c r="AQ14">
        <v>14.48</v>
      </c>
      <c r="AR14">
        <v>14.48</v>
      </c>
      <c r="AS14">
        <v>0</v>
      </c>
      <c r="AT14">
        <v>134.15</v>
      </c>
      <c r="AU14">
        <v>5.79</v>
      </c>
      <c r="AV14">
        <v>20.75</v>
      </c>
      <c r="AW14">
        <v>30.88</v>
      </c>
      <c r="AX14">
        <v>0.53</v>
      </c>
      <c r="AY14">
        <v>0.97</v>
      </c>
      <c r="AZ14">
        <v>0.93</v>
      </c>
      <c r="BA14">
        <v>3.86</v>
      </c>
      <c r="BB14">
        <v>0.59</v>
      </c>
      <c r="BC14">
        <v>0</v>
      </c>
      <c r="BD14">
        <v>4.83</v>
      </c>
      <c r="BE14">
        <v>0</v>
      </c>
      <c r="BF14">
        <v>5.08</v>
      </c>
      <c r="BG14">
        <v>33.78</v>
      </c>
      <c r="BH14">
        <v>57.91</v>
      </c>
      <c r="BI14">
        <v>0.4</v>
      </c>
      <c r="BJ14">
        <v>0</v>
      </c>
      <c r="BK14">
        <v>0</v>
      </c>
    </row>
    <row r="15" spans="1:63">
      <c r="A15" t="s">
        <v>250</v>
      </c>
      <c r="G15" t="s">
        <v>57</v>
      </c>
      <c r="H15" s="115">
        <v>572.2299999999999</v>
      </c>
      <c r="I15" s="88">
        <v>219.39000000000001</v>
      </c>
      <c r="J15" s="88">
        <v>97.36</v>
      </c>
      <c r="K15" s="88">
        <v>4.83</v>
      </c>
      <c r="L15" s="88">
        <v>3.86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0.51</v>
      </c>
      <c r="Z15">
        <v>0.98</v>
      </c>
      <c r="AA15">
        <v>0.79</v>
      </c>
      <c r="AB15">
        <v>46.32</v>
      </c>
      <c r="AC15">
        <v>0</v>
      </c>
      <c r="AD15">
        <v>62.25</v>
      </c>
      <c r="AE15">
        <v>49.22</v>
      </c>
      <c r="AF15">
        <v>40.53</v>
      </c>
      <c r="AG15">
        <v>56.27</v>
      </c>
      <c r="AH15">
        <v>0</v>
      </c>
      <c r="AI15">
        <v>49.7</v>
      </c>
      <c r="AJ15">
        <v>0</v>
      </c>
      <c r="AK15">
        <v>193.02</v>
      </c>
      <c r="AL15">
        <v>0</v>
      </c>
      <c r="AM15">
        <v>0</v>
      </c>
      <c r="AN15">
        <v>38.6</v>
      </c>
      <c r="AO15">
        <v>15.44</v>
      </c>
      <c r="AP15">
        <v>14.48</v>
      </c>
      <c r="AQ15">
        <v>14.48</v>
      </c>
      <c r="AR15">
        <v>14.48</v>
      </c>
      <c r="AS15">
        <v>0</v>
      </c>
      <c r="AT15">
        <v>133.18</v>
      </c>
      <c r="AU15">
        <v>5.79</v>
      </c>
      <c r="AV15">
        <v>20.75</v>
      </c>
      <c r="AW15">
        <v>30.88</v>
      </c>
      <c r="AX15">
        <v>0.53</v>
      </c>
      <c r="AY15">
        <v>0.97</v>
      </c>
      <c r="AZ15">
        <v>0.93</v>
      </c>
      <c r="BA15">
        <v>3.86</v>
      </c>
      <c r="BB15">
        <v>0.59</v>
      </c>
      <c r="BC15">
        <v>0</v>
      </c>
      <c r="BD15">
        <v>4.83</v>
      </c>
      <c r="BE15">
        <v>0</v>
      </c>
      <c r="BF15">
        <v>5.08</v>
      </c>
      <c r="BG15">
        <v>33.78</v>
      </c>
      <c r="BH15">
        <v>57.91</v>
      </c>
      <c r="BI15">
        <v>0.4</v>
      </c>
      <c r="BJ15">
        <v>0</v>
      </c>
      <c r="BK15">
        <v>0</v>
      </c>
    </row>
    <row r="16" spans="1:63">
      <c r="A16" t="s">
        <v>251</v>
      </c>
      <c r="G16" t="s">
        <v>58</v>
      </c>
      <c r="H16" s="115">
        <v>572.2299999999999</v>
      </c>
      <c r="I16" s="88">
        <v>216.49999999999997</v>
      </c>
      <c r="J16" s="88">
        <v>97.36</v>
      </c>
      <c r="K16" s="88">
        <v>4.83</v>
      </c>
      <c r="L16" s="88">
        <v>3.86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0.51</v>
      </c>
      <c r="Z16">
        <v>0.98</v>
      </c>
      <c r="AA16">
        <v>0.79</v>
      </c>
      <c r="AB16">
        <v>46.32</v>
      </c>
      <c r="AC16">
        <v>0</v>
      </c>
      <c r="AD16">
        <v>62.25</v>
      </c>
      <c r="AE16">
        <v>49.22</v>
      </c>
      <c r="AF16">
        <v>40.53</v>
      </c>
      <c r="AG16">
        <v>56.27</v>
      </c>
      <c r="AH16">
        <v>0</v>
      </c>
      <c r="AI16">
        <v>49.7</v>
      </c>
      <c r="AJ16">
        <v>0</v>
      </c>
      <c r="AK16">
        <v>193.02</v>
      </c>
      <c r="AL16">
        <v>0</v>
      </c>
      <c r="AM16">
        <v>0</v>
      </c>
      <c r="AN16">
        <v>38.6</v>
      </c>
      <c r="AO16">
        <v>15.44</v>
      </c>
      <c r="AP16">
        <v>14.48</v>
      </c>
      <c r="AQ16">
        <v>14.48</v>
      </c>
      <c r="AR16">
        <v>14.48</v>
      </c>
      <c r="AS16">
        <v>0</v>
      </c>
      <c r="AT16">
        <v>130.29</v>
      </c>
      <c r="AU16">
        <v>5.79</v>
      </c>
      <c r="AV16">
        <v>20.75</v>
      </c>
      <c r="AW16">
        <v>30.88</v>
      </c>
      <c r="AX16">
        <v>0.53</v>
      </c>
      <c r="AY16">
        <v>0.97</v>
      </c>
      <c r="AZ16">
        <v>0.93</v>
      </c>
      <c r="BA16">
        <v>3.86</v>
      </c>
      <c r="BB16">
        <v>0.59</v>
      </c>
      <c r="BC16">
        <v>0</v>
      </c>
      <c r="BD16">
        <v>4.83</v>
      </c>
      <c r="BE16">
        <v>0</v>
      </c>
      <c r="BF16">
        <v>5.08</v>
      </c>
      <c r="BG16">
        <v>33.78</v>
      </c>
      <c r="BH16">
        <v>57.91</v>
      </c>
      <c r="BI16">
        <v>0.4</v>
      </c>
      <c r="BJ16">
        <v>0</v>
      </c>
      <c r="BK16">
        <v>0</v>
      </c>
    </row>
    <row r="17" spans="1:63">
      <c r="A17" t="s">
        <v>252</v>
      </c>
      <c r="G17" t="s">
        <v>59</v>
      </c>
      <c r="H17" s="115">
        <v>572.2299999999999</v>
      </c>
      <c r="I17" s="88">
        <v>216.49999999999997</v>
      </c>
      <c r="J17" s="88">
        <v>97.36</v>
      </c>
      <c r="K17" s="88">
        <v>4.83</v>
      </c>
      <c r="L17" s="88">
        <v>3.86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0.51</v>
      </c>
      <c r="Z17">
        <v>0.98</v>
      </c>
      <c r="AA17">
        <v>0.79</v>
      </c>
      <c r="AB17">
        <v>46.32</v>
      </c>
      <c r="AC17">
        <v>0</v>
      </c>
      <c r="AD17">
        <v>62.25</v>
      </c>
      <c r="AE17">
        <v>49.22</v>
      </c>
      <c r="AF17">
        <v>40.53</v>
      </c>
      <c r="AG17">
        <v>56.27</v>
      </c>
      <c r="AH17">
        <v>0</v>
      </c>
      <c r="AI17">
        <v>49.7</v>
      </c>
      <c r="AJ17">
        <v>0</v>
      </c>
      <c r="AK17">
        <v>193.02</v>
      </c>
      <c r="AL17">
        <v>0</v>
      </c>
      <c r="AM17">
        <v>0</v>
      </c>
      <c r="AN17">
        <v>38.6</v>
      </c>
      <c r="AO17">
        <v>15.44</v>
      </c>
      <c r="AP17">
        <v>14.48</v>
      </c>
      <c r="AQ17">
        <v>14.48</v>
      </c>
      <c r="AR17">
        <v>14.48</v>
      </c>
      <c r="AS17">
        <v>0</v>
      </c>
      <c r="AT17">
        <v>130.29</v>
      </c>
      <c r="AU17">
        <v>5.79</v>
      </c>
      <c r="AV17">
        <v>20.75</v>
      </c>
      <c r="AW17">
        <v>30.88</v>
      </c>
      <c r="AX17">
        <v>0.53</v>
      </c>
      <c r="AY17">
        <v>0.97</v>
      </c>
      <c r="AZ17">
        <v>0.93</v>
      </c>
      <c r="BA17">
        <v>3.86</v>
      </c>
      <c r="BB17">
        <v>0.59</v>
      </c>
      <c r="BC17">
        <v>0</v>
      </c>
      <c r="BD17">
        <v>4.83</v>
      </c>
      <c r="BE17">
        <v>0</v>
      </c>
      <c r="BF17">
        <v>5.08</v>
      </c>
      <c r="BG17">
        <v>33.78</v>
      </c>
      <c r="BH17">
        <v>57.91</v>
      </c>
      <c r="BI17">
        <v>0.4</v>
      </c>
      <c r="BJ17">
        <v>0</v>
      </c>
      <c r="BK17">
        <v>0</v>
      </c>
    </row>
    <row r="18" spans="1:63">
      <c r="A18" t="s">
        <v>253</v>
      </c>
      <c r="G18" t="s">
        <v>60</v>
      </c>
      <c r="H18" s="115">
        <v>572.2299999999999</v>
      </c>
      <c r="I18" s="88">
        <v>212.64000000000001</v>
      </c>
      <c r="J18" s="88">
        <v>97.36</v>
      </c>
      <c r="K18" s="88">
        <v>4.83</v>
      </c>
      <c r="L18" s="88">
        <v>3.86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0.51</v>
      </c>
      <c r="Z18">
        <v>0.98</v>
      </c>
      <c r="AA18">
        <v>0.79</v>
      </c>
      <c r="AB18">
        <v>46.32</v>
      </c>
      <c r="AC18">
        <v>0</v>
      </c>
      <c r="AD18">
        <v>62.25</v>
      </c>
      <c r="AE18">
        <v>49.22</v>
      </c>
      <c r="AF18">
        <v>40.53</v>
      </c>
      <c r="AG18">
        <v>56.27</v>
      </c>
      <c r="AH18">
        <v>0</v>
      </c>
      <c r="AI18">
        <v>49.7</v>
      </c>
      <c r="AJ18">
        <v>0</v>
      </c>
      <c r="AK18">
        <v>193.02</v>
      </c>
      <c r="AL18">
        <v>0</v>
      </c>
      <c r="AM18">
        <v>0</v>
      </c>
      <c r="AN18">
        <v>38.6</v>
      </c>
      <c r="AO18">
        <v>15.44</v>
      </c>
      <c r="AP18">
        <v>14.48</v>
      </c>
      <c r="AQ18">
        <v>14.48</v>
      </c>
      <c r="AR18">
        <v>14.48</v>
      </c>
      <c r="AS18">
        <v>0</v>
      </c>
      <c r="AT18">
        <v>126.43</v>
      </c>
      <c r="AU18">
        <v>5.79</v>
      </c>
      <c r="AV18">
        <v>20.75</v>
      </c>
      <c r="AW18">
        <v>30.88</v>
      </c>
      <c r="AX18">
        <v>0.53</v>
      </c>
      <c r="AY18">
        <v>0.97</v>
      </c>
      <c r="AZ18">
        <v>0.93</v>
      </c>
      <c r="BA18">
        <v>3.86</v>
      </c>
      <c r="BB18">
        <v>0.59</v>
      </c>
      <c r="BC18">
        <v>0</v>
      </c>
      <c r="BD18">
        <v>4.83</v>
      </c>
      <c r="BE18">
        <v>0</v>
      </c>
      <c r="BF18">
        <v>5.08</v>
      </c>
      <c r="BG18">
        <v>33.78</v>
      </c>
      <c r="BH18">
        <v>57.91</v>
      </c>
      <c r="BI18">
        <v>0.4</v>
      </c>
      <c r="BJ18">
        <v>0</v>
      </c>
      <c r="BK18">
        <v>0</v>
      </c>
    </row>
    <row r="19" spans="1:63">
      <c r="A19" t="s">
        <v>267</v>
      </c>
      <c r="G19" t="s">
        <v>61</v>
      </c>
      <c r="H19" s="115">
        <v>572.2299999999999</v>
      </c>
      <c r="I19" s="88">
        <v>224.22</v>
      </c>
      <c r="J19" s="88">
        <v>97.31</v>
      </c>
      <c r="K19" s="88">
        <v>4.83</v>
      </c>
      <c r="L19" s="88">
        <v>3.86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0.51</v>
      </c>
      <c r="Z19">
        <v>0.98</v>
      </c>
      <c r="AA19">
        <v>0.79</v>
      </c>
      <c r="AB19">
        <v>46.32</v>
      </c>
      <c r="AC19">
        <v>0</v>
      </c>
      <c r="AD19">
        <v>62.25</v>
      </c>
      <c r="AE19">
        <v>49.22</v>
      </c>
      <c r="AF19">
        <v>40.53</v>
      </c>
      <c r="AG19">
        <v>56.27</v>
      </c>
      <c r="AH19">
        <v>0</v>
      </c>
      <c r="AI19">
        <v>49.7</v>
      </c>
      <c r="AJ19">
        <v>0</v>
      </c>
      <c r="AK19">
        <v>193.02</v>
      </c>
      <c r="AL19">
        <v>0</v>
      </c>
      <c r="AM19">
        <v>0</v>
      </c>
      <c r="AN19">
        <v>38.6</v>
      </c>
      <c r="AO19">
        <v>15.44</v>
      </c>
      <c r="AP19">
        <v>14.48</v>
      </c>
      <c r="AQ19">
        <v>14.48</v>
      </c>
      <c r="AR19">
        <v>14.48</v>
      </c>
      <c r="AS19">
        <v>0</v>
      </c>
      <c r="AT19">
        <v>138.01</v>
      </c>
      <c r="AU19">
        <v>5.79</v>
      </c>
      <c r="AV19">
        <v>20.75</v>
      </c>
      <c r="AW19">
        <v>30.88</v>
      </c>
      <c r="AX19">
        <v>0.53</v>
      </c>
      <c r="AY19">
        <v>0.97</v>
      </c>
      <c r="AZ19">
        <v>0.93</v>
      </c>
      <c r="BA19">
        <v>3.86</v>
      </c>
      <c r="BB19">
        <v>0.59</v>
      </c>
      <c r="BC19">
        <v>0</v>
      </c>
      <c r="BD19">
        <v>4.83</v>
      </c>
      <c r="BE19">
        <v>0</v>
      </c>
      <c r="BF19">
        <v>5.03</v>
      </c>
      <c r="BG19">
        <v>33.78</v>
      </c>
      <c r="BH19">
        <v>57.91</v>
      </c>
      <c r="BI19">
        <v>0.4</v>
      </c>
      <c r="BJ19">
        <v>0</v>
      </c>
      <c r="BK19">
        <v>0</v>
      </c>
    </row>
    <row r="20" spans="1:63">
      <c r="A20" t="s">
        <v>268</v>
      </c>
      <c r="G20" t="s">
        <v>62</v>
      </c>
      <c r="H20" s="115">
        <v>572.2299999999999</v>
      </c>
      <c r="I20" s="88">
        <v>221.32000000000002</v>
      </c>
      <c r="J20" s="88">
        <v>97.31</v>
      </c>
      <c r="K20" s="88">
        <v>4.83</v>
      </c>
      <c r="L20" s="88">
        <v>3.86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0.51</v>
      </c>
      <c r="Z20">
        <v>0.98</v>
      </c>
      <c r="AA20">
        <v>0.79</v>
      </c>
      <c r="AB20">
        <v>46.32</v>
      </c>
      <c r="AC20">
        <v>0</v>
      </c>
      <c r="AD20">
        <v>62.25</v>
      </c>
      <c r="AE20">
        <v>49.22</v>
      </c>
      <c r="AF20">
        <v>40.53</v>
      </c>
      <c r="AG20">
        <v>56.27</v>
      </c>
      <c r="AH20">
        <v>0</v>
      </c>
      <c r="AI20">
        <v>49.7</v>
      </c>
      <c r="AJ20">
        <v>0</v>
      </c>
      <c r="AK20">
        <v>193.02</v>
      </c>
      <c r="AL20">
        <v>0</v>
      </c>
      <c r="AM20">
        <v>0</v>
      </c>
      <c r="AN20">
        <v>38.6</v>
      </c>
      <c r="AO20">
        <v>15.44</v>
      </c>
      <c r="AP20">
        <v>14.48</v>
      </c>
      <c r="AQ20">
        <v>14.48</v>
      </c>
      <c r="AR20">
        <v>14.48</v>
      </c>
      <c r="AS20">
        <v>0</v>
      </c>
      <c r="AT20">
        <v>135.11000000000001</v>
      </c>
      <c r="AU20">
        <v>5.79</v>
      </c>
      <c r="AV20">
        <v>20.75</v>
      </c>
      <c r="AW20">
        <v>30.88</v>
      </c>
      <c r="AX20">
        <v>0.53</v>
      </c>
      <c r="AY20">
        <v>0.97</v>
      </c>
      <c r="AZ20">
        <v>0.93</v>
      </c>
      <c r="BA20">
        <v>3.86</v>
      </c>
      <c r="BB20">
        <v>0.59</v>
      </c>
      <c r="BC20">
        <v>0</v>
      </c>
      <c r="BD20">
        <v>4.83</v>
      </c>
      <c r="BE20">
        <v>0</v>
      </c>
      <c r="BF20">
        <v>5.03</v>
      </c>
      <c r="BG20">
        <v>33.78</v>
      </c>
      <c r="BH20">
        <v>57.91</v>
      </c>
      <c r="BI20">
        <v>0.4</v>
      </c>
      <c r="BJ20">
        <v>0</v>
      </c>
      <c r="BK20">
        <v>0</v>
      </c>
    </row>
    <row r="21" spans="1:63">
      <c r="A21" t="s">
        <v>254</v>
      </c>
      <c r="G21" t="s">
        <v>63</v>
      </c>
      <c r="H21" s="115">
        <v>572.2299999999999</v>
      </c>
      <c r="I21" s="88">
        <v>225.17999999999998</v>
      </c>
      <c r="J21" s="88">
        <v>97.31</v>
      </c>
      <c r="K21" s="88">
        <v>4.83</v>
      </c>
      <c r="L21" s="88">
        <v>3.86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0.51</v>
      </c>
      <c r="Z21">
        <v>0.98</v>
      </c>
      <c r="AA21">
        <v>0.79</v>
      </c>
      <c r="AB21">
        <v>46.32</v>
      </c>
      <c r="AC21">
        <v>0</v>
      </c>
      <c r="AD21">
        <v>62.25</v>
      </c>
      <c r="AE21">
        <v>49.22</v>
      </c>
      <c r="AF21">
        <v>40.53</v>
      </c>
      <c r="AG21">
        <v>56.27</v>
      </c>
      <c r="AH21">
        <v>0</v>
      </c>
      <c r="AI21">
        <v>49.7</v>
      </c>
      <c r="AJ21">
        <v>0</v>
      </c>
      <c r="AK21">
        <v>193.02</v>
      </c>
      <c r="AL21">
        <v>0</v>
      </c>
      <c r="AM21">
        <v>0</v>
      </c>
      <c r="AN21">
        <v>38.6</v>
      </c>
      <c r="AO21">
        <v>15.44</v>
      </c>
      <c r="AP21">
        <v>14.48</v>
      </c>
      <c r="AQ21">
        <v>14.48</v>
      </c>
      <c r="AR21">
        <v>14.48</v>
      </c>
      <c r="AS21">
        <v>0</v>
      </c>
      <c r="AT21">
        <v>138.97</v>
      </c>
      <c r="AU21">
        <v>5.79</v>
      </c>
      <c r="AV21">
        <v>20.75</v>
      </c>
      <c r="AW21">
        <v>30.88</v>
      </c>
      <c r="AX21">
        <v>0.53</v>
      </c>
      <c r="AY21">
        <v>0.97</v>
      </c>
      <c r="AZ21">
        <v>0.93</v>
      </c>
      <c r="BA21">
        <v>3.86</v>
      </c>
      <c r="BB21">
        <v>0.59</v>
      </c>
      <c r="BC21">
        <v>0</v>
      </c>
      <c r="BD21">
        <v>4.83</v>
      </c>
      <c r="BE21">
        <v>0</v>
      </c>
      <c r="BF21">
        <v>5.03</v>
      </c>
      <c r="BG21">
        <v>33.78</v>
      </c>
      <c r="BH21">
        <v>57.91</v>
      </c>
      <c r="BI21">
        <v>0.4</v>
      </c>
      <c r="BJ21">
        <v>0</v>
      </c>
      <c r="BK21">
        <v>0</v>
      </c>
    </row>
    <row r="22" spans="1:63">
      <c r="A22" t="s">
        <v>255</v>
      </c>
      <c r="G22" t="s">
        <v>64</v>
      </c>
      <c r="H22" s="115">
        <v>572.2299999999999</v>
      </c>
      <c r="I22" s="88">
        <v>233.86999999999998</v>
      </c>
      <c r="J22" s="88">
        <v>97.31</v>
      </c>
      <c r="K22" s="88">
        <v>4.83</v>
      </c>
      <c r="L22" s="88">
        <v>3.86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0.51</v>
      </c>
      <c r="Z22">
        <v>0.98</v>
      </c>
      <c r="AA22">
        <v>0.79</v>
      </c>
      <c r="AB22">
        <v>46.32</v>
      </c>
      <c r="AC22">
        <v>0</v>
      </c>
      <c r="AD22">
        <v>62.25</v>
      </c>
      <c r="AE22">
        <v>49.22</v>
      </c>
      <c r="AF22">
        <v>40.53</v>
      </c>
      <c r="AG22">
        <v>56.27</v>
      </c>
      <c r="AH22">
        <v>0</v>
      </c>
      <c r="AI22">
        <v>49.7</v>
      </c>
      <c r="AJ22">
        <v>0</v>
      </c>
      <c r="AK22">
        <v>193.02</v>
      </c>
      <c r="AL22">
        <v>0</v>
      </c>
      <c r="AM22">
        <v>0</v>
      </c>
      <c r="AN22">
        <v>38.6</v>
      </c>
      <c r="AO22">
        <v>15.44</v>
      </c>
      <c r="AP22">
        <v>14.48</v>
      </c>
      <c r="AQ22">
        <v>14.48</v>
      </c>
      <c r="AR22">
        <v>14.48</v>
      </c>
      <c r="AS22">
        <v>0</v>
      </c>
      <c r="AT22">
        <v>147.66</v>
      </c>
      <c r="AU22">
        <v>5.79</v>
      </c>
      <c r="AV22">
        <v>20.75</v>
      </c>
      <c r="AW22">
        <v>30.88</v>
      </c>
      <c r="AX22">
        <v>0.53</v>
      </c>
      <c r="AY22">
        <v>0.97</v>
      </c>
      <c r="AZ22">
        <v>0.93</v>
      </c>
      <c r="BA22">
        <v>3.86</v>
      </c>
      <c r="BB22">
        <v>0.59</v>
      </c>
      <c r="BC22">
        <v>0</v>
      </c>
      <c r="BD22">
        <v>4.83</v>
      </c>
      <c r="BE22">
        <v>0</v>
      </c>
      <c r="BF22">
        <v>5.03</v>
      </c>
      <c r="BG22">
        <v>33.78</v>
      </c>
      <c r="BH22">
        <v>57.91</v>
      </c>
      <c r="BI22">
        <v>0.4</v>
      </c>
      <c r="BJ22">
        <v>0</v>
      </c>
      <c r="BK22">
        <v>0</v>
      </c>
    </row>
    <row r="23" spans="1:63">
      <c r="A23" t="s">
        <v>256</v>
      </c>
      <c r="G23" t="s">
        <v>65</v>
      </c>
      <c r="H23" s="115">
        <v>515.95999999999992</v>
      </c>
      <c r="I23" s="88">
        <v>224.22</v>
      </c>
      <c r="J23" s="88">
        <v>97.31</v>
      </c>
      <c r="K23" s="88">
        <v>4.83</v>
      </c>
      <c r="L23" s="88">
        <v>3.86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0.51</v>
      </c>
      <c r="Z23">
        <v>0.98</v>
      </c>
      <c r="AA23">
        <v>0.79</v>
      </c>
      <c r="AB23">
        <v>46.32</v>
      </c>
      <c r="AC23">
        <v>0</v>
      </c>
      <c r="AD23">
        <v>62.25</v>
      </c>
      <c r="AE23">
        <v>49.22</v>
      </c>
      <c r="AF23">
        <v>40.53</v>
      </c>
      <c r="AG23">
        <v>0</v>
      </c>
      <c r="AH23">
        <v>0</v>
      </c>
      <c r="AI23">
        <v>49.7</v>
      </c>
      <c r="AJ23">
        <v>0</v>
      </c>
      <c r="AK23">
        <v>193.02</v>
      </c>
      <c r="AL23">
        <v>0</v>
      </c>
      <c r="AM23">
        <v>0</v>
      </c>
      <c r="AN23">
        <v>38.6</v>
      </c>
      <c r="AO23">
        <v>15.44</v>
      </c>
      <c r="AP23">
        <v>14.48</v>
      </c>
      <c r="AQ23">
        <v>14.48</v>
      </c>
      <c r="AR23">
        <v>14.48</v>
      </c>
      <c r="AS23">
        <v>0</v>
      </c>
      <c r="AT23">
        <v>138.01</v>
      </c>
      <c r="AU23">
        <v>5.79</v>
      </c>
      <c r="AV23">
        <v>20.75</v>
      </c>
      <c r="AW23">
        <v>30.88</v>
      </c>
      <c r="AX23">
        <v>0.53</v>
      </c>
      <c r="AY23">
        <v>0.97</v>
      </c>
      <c r="AZ23">
        <v>0.93</v>
      </c>
      <c r="BA23">
        <v>3.86</v>
      </c>
      <c r="BB23">
        <v>0.59</v>
      </c>
      <c r="BC23">
        <v>0</v>
      </c>
      <c r="BD23">
        <v>4.83</v>
      </c>
      <c r="BE23">
        <v>0</v>
      </c>
      <c r="BF23">
        <v>5.03</v>
      </c>
      <c r="BG23">
        <v>33.78</v>
      </c>
      <c r="BH23">
        <v>57.91</v>
      </c>
      <c r="BI23">
        <v>0.4</v>
      </c>
      <c r="BJ23">
        <v>0</v>
      </c>
      <c r="BK23">
        <v>0</v>
      </c>
    </row>
    <row r="24" spans="1:63">
      <c r="A24" t="s">
        <v>257</v>
      </c>
      <c r="G24" t="s">
        <v>66</v>
      </c>
      <c r="H24" s="115">
        <v>515.95999999999992</v>
      </c>
      <c r="I24" s="88">
        <v>211.67</v>
      </c>
      <c r="J24" s="88">
        <v>97.31</v>
      </c>
      <c r="K24" s="88">
        <v>4.83</v>
      </c>
      <c r="L24" s="88">
        <v>3.86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0.51</v>
      </c>
      <c r="Z24">
        <v>0.98</v>
      </c>
      <c r="AA24">
        <v>0.79</v>
      </c>
      <c r="AB24">
        <v>46.32</v>
      </c>
      <c r="AC24">
        <v>0</v>
      </c>
      <c r="AD24">
        <v>62.25</v>
      </c>
      <c r="AE24">
        <v>49.22</v>
      </c>
      <c r="AF24">
        <v>40.53</v>
      </c>
      <c r="AG24">
        <v>0</v>
      </c>
      <c r="AH24">
        <v>0</v>
      </c>
      <c r="AI24">
        <v>49.7</v>
      </c>
      <c r="AJ24">
        <v>0</v>
      </c>
      <c r="AK24">
        <v>193.02</v>
      </c>
      <c r="AL24">
        <v>0</v>
      </c>
      <c r="AM24">
        <v>0</v>
      </c>
      <c r="AN24">
        <v>38.6</v>
      </c>
      <c r="AO24">
        <v>15.44</v>
      </c>
      <c r="AP24">
        <v>14.48</v>
      </c>
      <c r="AQ24">
        <v>14.48</v>
      </c>
      <c r="AR24">
        <v>14.48</v>
      </c>
      <c r="AS24">
        <v>0</v>
      </c>
      <c r="AT24">
        <v>125.46</v>
      </c>
      <c r="AU24">
        <v>5.79</v>
      </c>
      <c r="AV24">
        <v>20.75</v>
      </c>
      <c r="AW24">
        <v>30.88</v>
      </c>
      <c r="AX24">
        <v>0.53</v>
      </c>
      <c r="AY24">
        <v>0.97</v>
      </c>
      <c r="AZ24">
        <v>0.93</v>
      </c>
      <c r="BA24">
        <v>3.86</v>
      </c>
      <c r="BB24">
        <v>0.59</v>
      </c>
      <c r="BC24">
        <v>0</v>
      </c>
      <c r="BD24">
        <v>4.83</v>
      </c>
      <c r="BE24">
        <v>0</v>
      </c>
      <c r="BF24">
        <v>5.03</v>
      </c>
      <c r="BG24">
        <v>33.78</v>
      </c>
      <c r="BH24">
        <v>57.91</v>
      </c>
      <c r="BI24">
        <v>0.4</v>
      </c>
      <c r="BJ24">
        <v>0</v>
      </c>
      <c r="BK24">
        <v>0</v>
      </c>
    </row>
    <row r="25" spans="1:63">
      <c r="A25" t="s">
        <v>258</v>
      </c>
      <c r="G25" t="s">
        <v>67</v>
      </c>
      <c r="H25" s="115">
        <v>515.95999999999992</v>
      </c>
      <c r="I25" s="88">
        <v>202.98999999999998</v>
      </c>
      <c r="J25" s="88">
        <v>97.31</v>
      </c>
      <c r="K25" s="88">
        <v>4.83</v>
      </c>
      <c r="L25" s="88">
        <v>3.86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0.51</v>
      </c>
      <c r="Z25">
        <v>0.98</v>
      </c>
      <c r="AA25">
        <v>0.79</v>
      </c>
      <c r="AB25">
        <v>46.32</v>
      </c>
      <c r="AC25">
        <v>0</v>
      </c>
      <c r="AD25">
        <v>62.25</v>
      </c>
      <c r="AE25">
        <v>49.22</v>
      </c>
      <c r="AF25">
        <v>40.53</v>
      </c>
      <c r="AG25">
        <v>0</v>
      </c>
      <c r="AH25">
        <v>0</v>
      </c>
      <c r="AI25">
        <v>49.7</v>
      </c>
      <c r="AJ25">
        <v>0</v>
      </c>
      <c r="AK25">
        <v>193.02</v>
      </c>
      <c r="AL25">
        <v>0</v>
      </c>
      <c r="AM25">
        <v>0</v>
      </c>
      <c r="AN25">
        <v>38.6</v>
      </c>
      <c r="AO25">
        <v>15.44</v>
      </c>
      <c r="AP25">
        <v>14.48</v>
      </c>
      <c r="AQ25">
        <v>14.48</v>
      </c>
      <c r="AR25">
        <v>14.48</v>
      </c>
      <c r="AS25">
        <v>0</v>
      </c>
      <c r="AT25">
        <v>116.78</v>
      </c>
      <c r="AU25">
        <v>5.79</v>
      </c>
      <c r="AV25">
        <v>20.75</v>
      </c>
      <c r="AW25">
        <v>30.88</v>
      </c>
      <c r="AX25">
        <v>0.53</v>
      </c>
      <c r="AY25">
        <v>0.97</v>
      </c>
      <c r="AZ25">
        <v>0.93</v>
      </c>
      <c r="BA25">
        <v>3.86</v>
      </c>
      <c r="BB25">
        <v>0.59</v>
      </c>
      <c r="BC25">
        <v>0</v>
      </c>
      <c r="BD25">
        <v>4.83</v>
      </c>
      <c r="BE25">
        <v>0</v>
      </c>
      <c r="BF25">
        <v>5.03</v>
      </c>
      <c r="BG25">
        <v>33.78</v>
      </c>
      <c r="BH25">
        <v>57.91</v>
      </c>
      <c r="BI25">
        <v>0.4</v>
      </c>
      <c r="BJ25">
        <v>0</v>
      </c>
      <c r="BK25">
        <v>0</v>
      </c>
    </row>
    <row r="26" spans="1:63">
      <c r="A26" t="s">
        <v>259</v>
      </c>
      <c r="G26" t="s">
        <v>68</v>
      </c>
      <c r="H26" s="115">
        <v>515.95999999999992</v>
      </c>
      <c r="I26" s="88">
        <v>197.2</v>
      </c>
      <c r="J26" s="88">
        <v>97.31</v>
      </c>
      <c r="K26" s="88">
        <v>4.83</v>
      </c>
      <c r="L26" s="88">
        <v>3.86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0.51</v>
      </c>
      <c r="Z26">
        <v>0.98</v>
      </c>
      <c r="AA26">
        <v>0.79</v>
      </c>
      <c r="AB26">
        <v>46.32</v>
      </c>
      <c r="AC26">
        <v>0</v>
      </c>
      <c r="AD26">
        <v>62.25</v>
      </c>
      <c r="AE26">
        <v>49.22</v>
      </c>
      <c r="AF26">
        <v>40.53</v>
      </c>
      <c r="AG26">
        <v>0</v>
      </c>
      <c r="AH26">
        <v>0</v>
      </c>
      <c r="AI26">
        <v>49.7</v>
      </c>
      <c r="AJ26">
        <v>0</v>
      </c>
      <c r="AK26">
        <v>193.02</v>
      </c>
      <c r="AL26">
        <v>0</v>
      </c>
      <c r="AM26">
        <v>0</v>
      </c>
      <c r="AN26">
        <v>38.6</v>
      </c>
      <c r="AO26">
        <v>15.44</v>
      </c>
      <c r="AP26">
        <v>14.48</v>
      </c>
      <c r="AQ26">
        <v>14.48</v>
      </c>
      <c r="AR26">
        <v>14.48</v>
      </c>
      <c r="AS26">
        <v>0</v>
      </c>
      <c r="AT26">
        <v>110.99</v>
      </c>
      <c r="AU26">
        <v>5.79</v>
      </c>
      <c r="AV26">
        <v>20.75</v>
      </c>
      <c r="AW26">
        <v>30.88</v>
      </c>
      <c r="AX26">
        <v>0.53</v>
      </c>
      <c r="AY26">
        <v>0.97</v>
      </c>
      <c r="AZ26">
        <v>0.93</v>
      </c>
      <c r="BA26">
        <v>3.86</v>
      </c>
      <c r="BB26">
        <v>0.59</v>
      </c>
      <c r="BC26">
        <v>0</v>
      </c>
      <c r="BD26">
        <v>4.83</v>
      </c>
      <c r="BE26">
        <v>0</v>
      </c>
      <c r="BF26">
        <v>5.03</v>
      </c>
      <c r="BG26">
        <v>33.78</v>
      </c>
      <c r="BH26">
        <v>57.91</v>
      </c>
      <c r="BI26">
        <v>0.4</v>
      </c>
      <c r="BJ26">
        <v>0</v>
      </c>
      <c r="BK26">
        <v>0</v>
      </c>
    </row>
    <row r="27" spans="1:63">
      <c r="A27" t="s">
        <v>260</v>
      </c>
      <c r="G27" t="s">
        <v>69</v>
      </c>
      <c r="H27" s="115">
        <v>405.65000000000003</v>
      </c>
      <c r="I27" s="88">
        <v>138.80999999999997</v>
      </c>
      <c r="J27" s="88">
        <v>97.27</v>
      </c>
      <c r="K27" s="88">
        <v>24.130000000000003</v>
      </c>
      <c r="L27" s="88">
        <v>3.86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0.51</v>
      </c>
      <c r="Z27">
        <v>0.98</v>
      </c>
      <c r="AA27">
        <v>0.79</v>
      </c>
      <c r="AB27">
        <v>0</v>
      </c>
      <c r="AC27">
        <v>0</v>
      </c>
      <c r="AD27">
        <v>0</v>
      </c>
      <c r="AE27">
        <v>49.22</v>
      </c>
      <c r="AF27">
        <v>40.53</v>
      </c>
      <c r="AG27">
        <v>0</v>
      </c>
      <c r="AH27">
        <v>0</v>
      </c>
      <c r="AI27">
        <v>49.7</v>
      </c>
      <c r="AJ27">
        <v>0</v>
      </c>
      <c r="AK27">
        <v>193.02</v>
      </c>
      <c r="AL27">
        <v>0</v>
      </c>
      <c r="AM27">
        <v>0</v>
      </c>
      <c r="AN27">
        <v>38.6</v>
      </c>
      <c r="AO27">
        <v>0</v>
      </c>
      <c r="AP27">
        <v>14.48</v>
      </c>
      <c r="AQ27">
        <v>0</v>
      </c>
      <c r="AR27">
        <v>14.48</v>
      </c>
      <c r="AS27">
        <v>0</v>
      </c>
      <c r="AT27">
        <v>103.27</v>
      </c>
      <c r="AU27">
        <v>5.79</v>
      </c>
      <c r="AV27">
        <v>0</v>
      </c>
      <c r="AW27">
        <v>28.95</v>
      </c>
      <c r="AX27">
        <v>0.53</v>
      </c>
      <c r="AY27">
        <v>0.97</v>
      </c>
      <c r="AZ27">
        <v>0.93</v>
      </c>
      <c r="BA27">
        <v>3.86</v>
      </c>
      <c r="BB27">
        <v>0.59</v>
      </c>
      <c r="BC27">
        <v>19.3</v>
      </c>
      <c r="BD27">
        <v>4.83</v>
      </c>
      <c r="BE27">
        <v>0</v>
      </c>
      <c r="BF27">
        <v>4.99</v>
      </c>
      <c r="BG27">
        <v>33.78</v>
      </c>
      <c r="BH27">
        <v>57.91</v>
      </c>
      <c r="BI27">
        <v>0.59</v>
      </c>
      <c r="BJ27">
        <v>0</v>
      </c>
      <c r="BK27">
        <v>0</v>
      </c>
    </row>
    <row r="28" spans="1:63">
      <c r="A28" t="s">
        <v>261</v>
      </c>
      <c r="G28" t="s">
        <v>70</v>
      </c>
      <c r="H28" s="115">
        <v>407.05</v>
      </c>
      <c r="I28" s="88">
        <v>130.72</v>
      </c>
      <c r="J28" s="88">
        <v>97.27</v>
      </c>
      <c r="K28" s="88">
        <v>24.130000000000003</v>
      </c>
      <c r="L28" s="88">
        <v>3.86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0.51</v>
      </c>
      <c r="Z28">
        <v>0.98</v>
      </c>
      <c r="AA28">
        <v>0.79</v>
      </c>
      <c r="AB28">
        <v>0</v>
      </c>
      <c r="AC28">
        <v>0</v>
      </c>
      <c r="AD28">
        <v>0</v>
      </c>
      <c r="AE28">
        <v>49.22</v>
      </c>
      <c r="AF28">
        <v>40.53</v>
      </c>
      <c r="AG28">
        <v>0</v>
      </c>
      <c r="AH28">
        <v>0</v>
      </c>
      <c r="AI28">
        <v>49.7</v>
      </c>
      <c r="AJ28">
        <v>0</v>
      </c>
      <c r="AK28">
        <v>193.02</v>
      </c>
      <c r="AL28">
        <v>0</v>
      </c>
      <c r="AM28">
        <v>0</v>
      </c>
      <c r="AN28">
        <v>38.6</v>
      </c>
      <c r="AO28">
        <v>0</v>
      </c>
      <c r="AP28">
        <v>14.48</v>
      </c>
      <c r="AQ28">
        <v>0</v>
      </c>
      <c r="AR28">
        <v>14.48</v>
      </c>
      <c r="AS28">
        <v>0</v>
      </c>
      <c r="AT28">
        <v>94.58</v>
      </c>
      <c r="AU28">
        <v>5.79</v>
      </c>
      <c r="AV28">
        <v>0</v>
      </c>
      <c r="AW28">
        <v>28.95</v>
      </c>
      <c r="AX28">
        <v>0.53</v>
      </c>
      <c r="AY28">
        <v>0.97</v>
      </c>
      <c r="AZ28">
        <v>0.93</v>
      </c>
      <c r="BA28">
        <v>3.86</v>
      </c>
      <c r="BB28">
        <v>0.59</v>
      </c>
      <c r="BC28">
        <v>19.3</v>
      </c>
      <c r="BD28">
        <v>4.83</v>
      </c>
      <c r="BE28">
        <v>0</v>
      </c>
      <c r="BF28">
        <v>4.99</v>
      </c>
      <c r="BG28">
        <v>33.78</v>
      </c>
      <c r="BH28">
        <v>57.91</v>
      </c>
      <c r="BI28">
        <v>0.59</v>
      </c>
      <c r="BJ28">
        <v>1.4</v>
      </c>
      <c r="BK28">
        <v>0.6</v>
      </c>
    </row>
    <row r="29" spans="1:63">
      <c r="A29" t="s">
        <v>269</v>
      </c>
      <c r="G29" t="s">
        <v>71</v>
      </c>
      <c r="H29" s="115">
        <v>407.75000000000006</v>
      </c>
      <c r="I29" s="88">
        <v>119.44000000000001</v>
      </c>
      <c r="J29" s="88">
        <v>97.27</v>
      </c>
      <c r="K29" s="88">
        <v>24.130000000000003</v>
      </c>
      <c r="L29" s="88">
        <v>3.86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0.51</v>
      </c>
      <c r="Z29">
        <v>0.98</v>
      </c>
      <c r="AA29">
        <v>0.79</v>
      </c>
      <c r="AB29">
        <v>0</v>
      </c>
      <c r="AC29">
        <v>0</v>
      </c>
      <c r="AD29">
        <v>0</v>
      </c>
      <c r="AE29">
        <v>49.22</v>
      </c>
      <c r="AF29">
        <v>40.53</v>
      </c>
      <c r="AG29">
        <v>0</v>
      </c>
      <c r="AH29">
        <v>0</v>
      </c>
      <c r="AI29">
        <v>49.7</v>
      </c>
      <c r="AJ29">
        <v>0</v>
      </c>
      <c r="AK29">
        <v>193.02</v>
      </c>
      <c r="AL29">
        <v>0</v>
      </c>
      <c r="AM29">
        <v>0</v>
      </c>
      <c r="AN29">
        <v>38.6</v>
      </c>
      <c r="AO29">
        <v>0</v>
      </c>
      <c r="AP29">
        <v>14.48</v>
      </c>
      <c r="AQ29">
        <v>0</v>
      </c>
      <c r="AR29">
        <v>14.48</v>
      </c>
      <c r="AS29">
        <v>0</v>
      </c>
      <c r="AT29">
        <v>83</v>
      </c>
      <c r="AU29">
        <v>5.79</v>
      </c>
      <c r="AV29">
        <v>0</v>
      </c>
      <c r="AW29">
        <v>28.95</v>
      </c>
      <c r="AX29">
        <v>0.53</v>
      </c>
      <c r="AY29">
        <v>0.97</v>
      </c>
      <c r="AZ29">
        <v>0.93</v>
      </c>
      <c r="BA29">
        <v>3.86</v>
      </c>
      <c r="BB29">
        <v>0.59</v>
      </c>
      <c r="BC29">
        <v>19.3</v>
      </c>
      <c r="BD29">
        <v>4.83</v>
      </c>
      <c r="BE29">
        <v>0</v>
      </c>
      <c r="BF29">
        <v>4.99</v>
      </c>
      <c r="BG29">
        <v>33.78</v>
      </c>
      <c r="BH29">
        <v>57.91</v>
      </c>
      <c r="BI29">
        <v>0.59</v>
      </c>
      <c r="BJ29">
        <v>2.1</v>
      </c>
      <c r="BK29">
        <v>0.9</v>
      </c>
    </row>
    <row r="30" spans="1:63">
      <c r="A30" t="s">
        <v>270</v>
      </c>
      <c r="G30" t="s">
        <v>72</v>
      </c>
      <c r="H30" s="115">
        <v>408.45000000000005</v>
      </c>
      <c r="I30" s="88">
        <v>104.30000000000001</v>
      </c>
      <c r="J30" s="88">
        <v>97.27</v>
      </c>
      <c r="K30" s="88">
        <v>24.130000000000003</v>
      </c>
      <c r="L30" s="88">
        <v>3.86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0.51</v>
      </c>
      <c r="Z30">
        <v>0.98</v>
      </c>
      <c r="AA30">
        <v>0.79</v>
      </c>
      <c r="AB30">
        <v>0</v>
      </c>
      <c r="AC30">
        <v>0</v>
      </c>
      <c r="AD30">
        <v>0</v>
      </c>
      <c r="AE30">
        <v>49.22</v>
      </c>
      <c r="AF30">
        <v>40.53</v>
      </c>
      <c r="AG30">
        <v>0</v>
      </c>
      <c r="AH30">
        <v>0</v>
      </c>
      <c r="AI30">
        <v>49.7</v>
      </c>
      <c r="AJ30">
        <v>0</v>
      </c>
      <c r="AK30">
        <v>193.02</v>
      </c>
      <c r="AL30">
        <v>0</v>
      </c>
      <c r="AM30">
        <v>0</v>
      </c>
      <c r="AN30">
        <v>38.6</v>
      </c>
      <c r="AO30">
        <v>0</v>
      </c>
      <c r="AP30">
        <v>14.48</v>
      </c>
      <c r="AQ30">
        <v>0</v>
      </c>
      <c r="AR30">
        <v>14.48</v>
      </c>
      <c r="AS30">
        <v>0</v>
      </c>
      <c r="AT30">
        <v>67.56</v>
      </c>
      <c r="AU30">
        <v>5.79</v>
      </c>
      <c r="AV30">
        <v>0</v>
      </c>
      <c r="AW30">
        <v>28.95</v>
      </c>
      <c r="AX30">
        <v>0.53</v>
      </c>
      <c r="AY30">
        <v>0.97</v>
      </c>
      <c r="AZ30">
        <v>0.93</v>
      </c>
      <c r="BA30">
        <v>3.86</v>
      </c>
      <c r="BB30">
        <v>0.59</v>
      </c>
      <c r="BC30">
        <v>19.3</v>
      </c>
      <c r="BD30">
        <v>4.83</v>
      </c>
      <c r="BE30">
        <v>0</v>
      </c>
      <c r="BF30">
        <v>4.99</v>
      </c>
      <c r="BG30">
        <v>33.78</v>
      </c>
      <c r="BH30">
        <v>57.91</v>
      </c>
      <c r="BI30">
        <v>0.59</v>
      </c>
      <c r="BJ30">
        <v>2.8</v>
      </c>
      <c r="BK30">
        <v>1.2</v>
      </c>
    </row>
    <row r="31" spans="1:63">
      <c r="A31" t="s">
        <v>280</v>
      </c>
      <c r="G31" t="s">
        <v>73</v>
      </c>
      <c r="H31" s="115">
        <v>409.85</v>
      </c>
      <c r="I31" s="88">
        <v>148.51</v>
      </c>
      <c r="J31" s="88">
        <v>97.27</v>
      </c>
      <c r="K31" s="88">
        <v>24.130000000000003</v>
      </c>
      <c r="L31" s="88">
        <v>3.86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0.51</v>
      </c>
      <c r="Z31">
        <v>0.98</v>
      </c>
      <c r="AA31">
        <v>0.97</v>
      </c>
      <c r="AB31">
        <v>0</v>
      </c>
      <c r="AC31">
        <v>0</v>
      </c>
      <c r="AD31">
        <v>0</v>
      </c>
      <c r="AE31">
        <v>49.22</v>
      </c>
      <c r="AF31">
        <v>40.53</v>
      </c>
      <c r="AG31">
        <v>0</v>
      </c>
      <c r="AH31">
        <v>0</v>
      </c>
      <c r="AI31">
        <v>49.7</v>
      </c>
      <c r="AJ31">
        <v>0</v>
      </c>
      <c r="AK31">
        <v>193.02</v>
      </c>
      <c r="AL31">
        <v>0</v>
      </c>
      <c r="AM31">
        <v>0</v>
      </c>
      <c r="AN31">
        <v>38.6</v>
      </c>
      <c r="AO31">
        <v>0</v>
      </c>
      <c r="AP31">
        <v>14.48</v>
      </c>
      <c r="AQ31">
        <v>0</v>
      </c>
      <c r="AR31">
        <v>14.48</v>
      </c>
      <c r="AS31">
        <v>0</v>
      </c>
      <c r="AT31">
        <v>86.86</v>
      </c>
      <c r="AU31">
        <v>29.92</v>
      </c>
      <c r="AV31">
        <v>0</v>
      </c>
      <c r="AW31">
        <v>28.95</v>
      </c>
      <c r="AX31">
        <v>0.53</v>
      </c>
      <c r="AY31">
        <v>0.97</v>
      </c>
      <c r="AZ31">
        <v>0.93</v>
      </c>
      <c r="BA31">
        <v>3.86</v>
      </c>
      <c r="BB31">
        <v>0.59</v>
      </c>
      <c r="BC31">
        <v>19.3</v>
      </c>
      <c r="BD31">
        <v>4.83</v>
      </c>
      <c r="BE31">
        <v>0</v>
      </c>
      <c r="BF31">
        <v>4.99</v>
      </c>
      <c r="BG31">
        <v>33.78</v>
      </c>
      <c r="BH31">
        <v>57.91</v>
      </c>
      <c r="BI31">
        <v>0.59</v>
      </c>
      <c r="BJ31">
        <v>4.2</v>
      </c>
      <c r="BK31">
        <v>1.8</v>
      </c>
    </row>
    <row r="32" spans="1:63">
      <c r="A32" t="s">
        <v>281</v>
      </c>
      <c r="G32" t="s">
        <v>74</v>
      </c>
      <c r="H32" s="115">
        <v>411.25000000000006</v>
      </c>
      <c r="I32" s="88">
        <v>154.9</v>
      </c>
      <c r="J32" s="88">
        <v>97.27</v>
      </c>
      <c r="K32" s="88">
        <v>24.130000000000003</v>
      </c>
      <c r="L32" s="88">
        <v>3.86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0.51</v>
      </c>
      <c r="Z32">
        <v>0.98</v>
      </c>
      <c r="AA32">
        <v>0.97</v>
      </c>
      <c r="AB32">
        <v>0</v>
      </c>
      <c r="AC32">
        <v>0</v>
      </c>
      <c r="AD32">
        <v>0</v>
      </c>
      <c r="AE32">
        <v>49.22</v>
      </c>
      <c r="AF32">
        <v>40.53</v>
      </c>
      <c r="AG32">
        <v>0</v>
      </c>
      <c r="AH32">
        <v>0</v>
      </c>
      <c r="AI32">
        <v>49.7</v>
      </c>
      <c r="AJ32">
        <v>0</v>
      </c>
      <c r="AK32">
        <v>193.02</v>
      </c>
      <c r="AL32">
        <v>0</v>
      </c>
      <c r="AM32">
        <v>0</v>
      </c>
      <c r="AN32">
        <v>38.6</v>
      </c>
      <c r="AO32">
        <v>0</v>
      </c>
      <c r="AP32">
        <v>14.48</v>
      </c>
      <c r="AQ32">
        <v>0</v>
      </c>
      <c r="AR32">
        <v>14.48</v>
      </c>
      <c r="AS32">
        <v>0</v>
      </c>
      <c r="AT32">
        <v>92.65</v>
      </c>
      <c r="AU32">
        <v>29.92</v>
      </c>
      <c r="AV32">
        <v>0</v>
      </c>
      <c r="AW32">
        <v>28.95</v>
      </c>
      <c r="AX32">
        <v>0.53</v>
      </c>
      <c r="AY32">
        <v>0.97</v>
      </c>
      <c r="AZ32">
        <v>0.93</v>
      </c>
      <c r="BA32">
        <v>3.86</v>
      </c>
      <c r="BB32">
        <v>0.59</v>
      </c>
      <c r="BC32">
        <v>19.3</v>
      </c>
      <c r="BD32">
        <v>4.83</v>
      </c>
      <c r="BE32">
        <v>0</v>
      </c>
      <c r="BF32">
        <v>4.99</v>
      </c>
      <c r="BG32">
        <v>33.78</v>
      </c>
      <c r="BH32">
        <v>57.91</v>
      </c>
      <c r="BI32">
        <v>0.59</v>
      </c>
      <c r="BJ32">
        <v>5.6</v>
      </c>
      <c r="BK32">
        <v>2.4</v>
      </c>
    </row>
    <row r="33" spans="1:63">
      <c r="A33" t="s">
        <v>282</v>
      </c>
      <c r="G33" t="s">
        <v>75</v>
      </c>
      <c r="H33" s="115">
        <v>414.16</v>
      </c>
      <c r="I33" s="88">
        <v>128.14999999999998</v>
      </c>
      <c r="J33" s="88">
        <v>97.27</v>
      </c>
      <c r="K33" s="88">
        <v>24.130000000000003</v>
      </c>
      <c r="L33" s="88">
        <v>3.86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0.51</v>
      </c>
      <c r="Z33">
        <v>0.98</v>
      </c>
      <c r="AA33">
        <v>0.97</v>
      </c>
      <c r="AB33">
        <v>0</v>
      </c>
      <c r="AC33">
        <v>0</v>
      </c>
      <c r="AD33">
        <v>0</v>
      </c>
      <c r="AE33">
        <v>49.22</v>
      </c>
      <c r="AF33">
        <v>40.53</v>
      </c>
      <c r="AG33">
        <v>0</v>
      </c>
      <c r="AH33">
        <v>0</v>
      </c>
      <c r="AI33">
        <v>49.7</v>
      </c>
      <c r="AJ33">
        <v>0</v>
      </c>
      <c r="AK33">
        <v>193.02</v>
      </c>
      <c r="AL33">
        <v>0</v>
      </c>
      <c r="AM33">
        <v>0</v>
      </c>
      <c r="AN33">
        <v>38.6</v>
      </c>
      <c r="AO33">
        <v>0</v>
      </c>
      <c r="AP33">
        <v>14.48</v>
      </c>
      <c r="AQ33">
        <v>0</v>
      </c>
      <c r="AR33">
        <v>14.48</v>
      </c>
      <c r="AS33">
        <v>0</v>
      </c>
      <c r="AT33">
        <v>94.58</v>
      </c>
      <c r="AU33">
        <v>0</v>
      </c>
      <c r="AV33">
        <v>0</v>
      </c>
      <c r="AW33">
        <v>28.95</v>
      </c>
      <c r="AX33">
        <v>0.53</v>
      </c>
      <c r="AY33">
        <v>0.97</v>
      </c>
      <c r="AZ33">
        <v>0.93</v>
      </c>
      <c r="BA33">
        <v>3.86</v>
      </c>
      <c r="BB33">
        <v>0.59</v>
      </c>
      <c r="BC33">
        <v>19.3</v>
      </c>
      <c r="BD33">
        <v>4.83</v>
      </c>
      <c r="BE33">
        <v>0</v>
      </c>
      <c r="BF33">
        <v>4.99</v>
      </c>
      <c r="BG33">
        <v>33.78</v>
      </c>
      <c r="BH33">
        <v>57.91</v>
      </c>
      <c r="BI33">
        <v>0.59</v>
      </c>
      <c r="BJ33">
        <v>8.51</v>
      </c>
      <c r="BK33">
        <v>3.64</v>
      </c>
    </row>
    <row r="34" spans="1:63">
      <c r="A34" t="s">
        <v>283</v>
      </c>
      <c r="G34" t="s">
        <v>76</v>
      </c>
      <c r="H34" s="115">
        <v>415.02000000000004</v>
      </c>
      <c r="I34" s="88">
        <v>125.63000000000001</v>
      </c>
      <c r="J34" s="88">
        <v>97.27</v>
      </c>
      <c r="K34" s="88">
        <v>24.130000000000003</v>
      </c>
      <c r="L34" s="88">
        <v>3.86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0.51</v>
      </c>
      <c r="Z34">
        <v>0.98</v>
      </c>
      <c r="AA34">
        <v>0.97</v>
      </c>
      <c r="AB34">
        <v>0</v>
      </c>
      <c r="AC34">
        <v>0</v>
      </c>
      <c r="AD34">
        <v>0</v>
      </c>
      <c r="AE34">
        <v>49.22</v>
      </c>
      <c r="AF34">
        <v>40.53</v>
      </c>
      <c r="AG34">
        <v>0</v>
      </c>
      <c r="AH34">
        <v>0</v>
      </c>
      <c r="AI34">
        <v>49.7</v>
      </c>
      <c r="AJ34">
        <v>0</v>
      </c>
      <c r="AK34">
        <v>193.02</v>
      </c>
      <c r="AL34">
        <v>0</v>
      </c>
      <c r="AM34">
        <v>0</v>
      </c>
      <c r="AN34">
        <v>38.6</v>
      </c>
      <c r="AO34">
        <v>0</v>
      </c>
      <c r="AP34">
        <v>14.48</v>
      </c>
      <c r="AQ34">
        <v>0</v>
      </c>
      <c r="AR34">
        <v>14.48</v>
      </c>
      <c r="AS34">
        <v>0</v>
      </c>
      <c r="AT34">
        <v>91.68</v>
      </c>
      <c r="AU34">
        <v>0</v>
      </c>
      <c r="AV34">
        <v>0</v>
      </c>
      <c r="AW34">
        <v>28.95</v>
      </c>
      <c r="AX34">
        <v>0.53</v>
      </c>
      <c r="AY34">
        <v>0.97</v>
      </c>
      <c r="AZ34">
        <v>0.93</v>
      </c>
      <c r="BA34">
        <v>3.86</v>
      </c>
      <c r="BB34">
        <v>0.59</v>
      </c>
      <c r="BC34">
        <v>19.3</v>
      </c>
      <c r="BD34">
        <v>4.83</v>
      </c>
      <c r="BE34">
        <v>0</v>
      </c>
      <c r="BF34">
        <v>4.99</v>
      </c>
      <c r="BG34">
        <v>33.78</v>
      </c>
      <c r="BH34">
        <v>57.91</v>
      </c>
      <c r="BI34">
        <v>0.59</v>
      </c>
      <c r="BJ34">
        <v>9.3699999999999992</v>
      </c>
      <c r="BK34">
        <v>4.0199999999999996</v>
      </c>
    </row>
    <row r="35" spans="1:63">
      <c r="A35" t="s">
        <v>298</v>
      </c>
      <c r="G35" t="s">
        <v>77</v>
      </c>
      <c r="H35" s="115">
        <v>417.43000000000006</v>
      </c>
      <c r="I35" s="88">
        <v>124.67</v>
      </c>
      <c r="J35" s="88">
        <v>97.27</v>
      </c>
      <c r="K35" s="88">
        <v>24.130000000000003</v>
      </c>
      <c r="L35" s="88">
        <v>3.86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0.98</v>
      </c>
      <c r="AA35">
        <v>0.97</v>
      </c>
      <c r="AB35">
        <v>0</v>
      </c>
      <c r="AC35">
        <v>0</v>
      </c>
      <c r="AD35">
        <v>0</v>
      </c>
      <c r="AE35">
        <v>49.22</v>
      </c>
      <c r="AF35">
        <v>40.53</v>
      </c>
      <c r="AG35">
        <v>0</v>
      </c>
      <c r="AH35">
        <v>0</v>
      </c>
      <c r="AI35">
        <v>49.7</v>
      </c>
      <c r="AJ35">
        <v>0</v>
      </c>
      <c r="AK35">
        <v>193.02</v>
      </c>
      <c r="AL35">
        <v>0</v>
      </c>
      <c r="AM35">
        <v>0</v>
      </c>
      <c r="AN35">
        <v>38.6</v>
      </c>
      <c r="AO35">
        <v>0</v>
      </c>
      <c r="AP35">
        <v>14.48</v>
      </c>
      <c r="AQ35">
        <v>0</v>
      </c>
      <c r="AR35">
        <v>14.48</v>
      </c>
      <c r="AS35">
        <v>0</v>
      </c>
      <c r="AT35">
        <v>89.75</v>
      </c>
      <c r="AU35">
        <v>0</v>
      </c>
      <c r="AV35">
        <v>0</v>
      </c>
      <c r="AW35">
        <v>28.95</v>
      </c>
      <c r="AX35">
        <v>0.53</v>
      </c>
      <c r="AY35">
        <v>0.97</v>
      </c>
      <c r="AZ35">
        <v>0.97</v>
      </c>
      <c r="BA35">
        <v>3.86</v>
      </c>
      <c r="BB35">
        <v>0.59</v>
      </c>
      <c r="BC35">
        <v>19.3</v>
      </c>
      <c r="BD35">
        <v>4.83</v>
      </c>
      <c r="BE35">
        <v>0</v>
      </c>
      <c r="BF35">
        <v>4.99</v>
      </c>
      <c r="BG35">
        <v>33.78</v>
      </c>
      <c r="BH35">
        <v>57.91</v>
      </c>
      <c r="BI35">
        <v>0.59</v>
      </c>
      <c r="BJ35">
        <v>11.64</v>
      </c>
      <c r="BK35">
        <v>4.99</v>
      </c>
    </row>
    <row r="36" spans="1:63">
      <c r="A36" t="s">
        <v>331</v>
      </c>
      <c r="G36" t="s">
        <v>78</v>
      </c>
      <c r="H36" s="115">
        <v>419.29000000000008</v>
      </c>
      <c r="I36" s="88">
        <v>121.61</v>
      </c>
      <c r="J36" s="88">
        <v>97.27</v>
      </c>
      <c r="K36" s="88">
        <v>24.130000000000003</v>
      </c>
      <c r="L36" s="88">
        <v>3.86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0.98</v>
      </c>
      <c r="AA36">
        <v>0.97</v>
      </c>
      <c r="AB36">
        <v>0</v>
      </c>
      <c r="AC36">
        <v>0</v>
      </c>
      <c r="AD36">
        <v>0</v>
      </c>
      <c r="AE36">
        <v>49.22</v>
      </c>
      <c r="AF36">
        <v>40.53</v>
      </c>
      <c r="AG36">
        <v>0</v>
      </c>
      <c r="AH36">
        <v>0</v>
      </c>
      <c r="AI36">
        <v>49.7</v>
      </c>
      <c r="AJ36">
        <v>0</v>
      </c>
      <c r="AK36">
        <v>193.02</v>
      </c>
      <c r="AL36">
        <v>0</v>
      </c>
      <c r="AM36">
        <v>0</v>
      </c>
      <c r="AN36">
        <v>38.6</v>
      </c>
      <c r="AO36">
        <v>0</v>
      </c>
      <c r="AP36">
        <v>14.48</v>
      </c>
      <c r="AQ36">
        <v>0</v>
      </c>
      <c r="AR36">
        <v>14.48</v>
      </c>
      <c r="AS36">
        <v>0</v>
      </c>
      <c r="AT36">
        <v>85.89</v>
      </c>
      <c r="AU36">
        <v>0</v>
      </c>
      <c r="AV36">
        <v>0</v>
      </c>
      <c r="AW36">
        <v>28.95</v>
      </c>
      <c r="AX36">
        <v>0.53</v>
      </c>
      <c r="AY36">
        <v>0.97</v>
      </c>
      <c r="AZ36">
        <v>0.97</v>
      </c>
      <c r="BA36">
        <v>3.86</v>
      </c>
      <c r="BB36">
        <v>0.59</v>
      </c>
      <c r="BC36">
        <v>19.3</v>
      </c>
      <c r="BD36">
        <v>4.83</v>
      </c>
      <c r="BE36">
        <v>0</v>
      </c>
      <c r="BF36">
        <v>4.99</v>
      </c>
      <c r="BG36">
        <v>33.78</v>
      </c>
      <c r="BH36">
        <v>57.91</v>
      </c>
      <c r="BI36">
        <v>0.59</v>
      </c>
      <c r="BJ36">
        <v>13.5</v>
      </c>
      <c r="BK36">
        <v>5.79</v>
      </c>
    </row>
    <row r="37" spans="1:63">
      <c r="A37" t="s">
        <v>332</v>
      </c>
      <c r="G37" t="s">
        <v>79</v>
      </c>
      <c r="H37" s="115">
        <v>421.73000000000008</v>
      </c>
      <c r="I37" s="88">
        <v>125.55</v>
      </c>
      <c r="J37" s="88">
        <v>97.27</v>
      </c>
      <c r="K37" s="88">
        <v>24.130000000000003</v>
      </c>
      <c r="L37" s="88">
        <v>3.86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0.98</v>
      </c>
      <c r="AA37">
        <v>0.97</v>
      </c>
      <c r="AB37">
        <v>0</v>
      </c>
      <c r="AC37">
        <v>0</v>
      </c>
      <c r="AD37">
        <v>0</v>
      </c>
      <c r="AE37">
        <v>49.22</v>
      </c>
      <c r="AF37">
        <v>40.53</v>
      </c>
      <c r="AG37">
        <v>0</v>
      </c>
      <c r="AH37">
        <v>0</v>
      </c>
      <c r="AI37">
        <v>49.7</v>
      </c>
      <c r="AJ37">
        <v>0</v>
      </c>
      <c r="AK37">
        <v>193.02</v>
      </c>
      <c r="AL37">
        <v>0</v>
      </c>
      <c r="AM37">
        <v>0</v>
      </c>
      <c r="AN37">
        <v>38.6</v>
      </c>
      <c r="AO37">
        <v>0</v>
      </c>
      <c r="AP37">
        <v>14.48</v>
      </c>
      <c r="AQ37">
        <v>0</v>
      </c>
      <c r="AR37">
        <v>14.48</v>
      </c>
      <c r="AS37">
        <v>0</v>
      </c>
      <c r="AT37">
        <v>88.79</v>
      </c>
      <c r="AU37">
        <v>0</v>
      </c>
      <c r="AV37">
        <v>0</v>
      </c>
      <c r="AW37">
        <v>28.95</v>
      </c>
      <c r="AX37">
        <v>0.53</v>
      </c>
      <c r="AY37">
        <v>0.97</v>
      </c>
      <c r="AZ37">
        <v>0.97</v>
      </c>
      <c r="BA37">
        <v>3.86</v>
      </c>
      <c r="BB37">
        <v>0.59</v>
      </c>
      <c r="BC37">
        <v>19.3</v>
      </c>
      <c r="BD37">
        <v>4.83</v>
      </c>
      <c r="BE37">
        <v>0</v>
      </c>
      <c r="BF37">
        <v>4.99</v>
      </c>
      <c r="BG37">
        <v>33.78</v>
      </c>
      <c r="BH37">
        <v>57.91</v>
      </c>
      <c r="BI37">
        <v>0.59</v>
      </c>
      <c r="BJ37">
        <v>15.94</v>
      </c>
      <c r="BK37">
        <v>6.83</v>
      </c>
    </row>
    <row r="38" spans="1:63">
      <c r="A38" t="s">
        <v>333</v>
      </c>
      <c r="G38" t="s">
        <v>80</v>
      </c>
      <c r="H38" s="115">
        <v>423.82000000000005</v>
      </c>
      <c r="I38" s="88">
        <v>131.26999999999998</v>
      </c>
      <c r="J38" s="88">
        <v>97.27</v>
      </c>
      <c r="K38" s="88">
        <v>24.130000000000003</v>
      </c>
      <c r="L38" s="88">
        <v>3.86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0.98</v>
      </c>
      <c r="AA38">
        <v>0.97</v>
      </c>
      <c r="AB38">
        <v>0</v>
      </c>
      <c r="AC38">
        <v>0</v>
      </c>
      <c r="AD38">
        <v>0</v>
      </c>
      <c r="AE38">
        <v>49.22</v>
      </c>
      <c r="AF38">
        <v>40.53</v>
      </c>
      <c r="AG38">
        <v>0</v>
      </c>
      <c r="AH38">
        <v>0</v>
      </c>
      <c r="AI38">
        <v>49.7</v>
      </c>
      <c r="AJ38">
        <v>0</v>
      </c>
      <c r="AK38">
        <v>193.02</v>
      </c>
      <c r="AL38">
        <v>0</v>
      </c>
      <c r="AM38">
        <v>0</v>
      </c>
      <c r="AN38">
        <v>38.6</v>
      </c>
      <c r="AO38">
        <v>0</v>
      </c>
      <c r="AP38">
        <v>14.48</v>
      </c>
      <c r="AQ38">
        <v>0</v>
      </c>
      <c r="AR38">
        <v>14.48</v>
      </c>
      <c r="AS38">
        <v>0</v>
      </c>
      <c r="AT38">
        <v>93.61</v>
      </c>
      <c r="AU38">
        <v>0</v>
      </c>
      <c r="AV38">
        <v>0</v>
      </c>
      <c r="AW38">
        <v>28.95</v>
      </c>
      <c r="AX38">
        <v>0.53</v>
      </c>
      <c r="AY38">
        <v>0.97</v>
      </c>
      <c r="AZ38">
        <v>0.97</v>
      </c>
      <c r="BA38">
        <v>3.86</v>
      </c>
      <c r="BB38">
        <v>0.59</v>
      </c>
      <c r="BC38">
        <v>19.3</v>
      </c>
      <c r="BD38">
        <v>4.83</v>
      </c>
      <c r="BE38">
        <v>0</v>
      </c>
      <c r="BF38">
        <v>4.99</v>
      </c>
      <c r="BG38">
        <v>33.78</v>
      </c>
      <c r="BH38">
        <v>57.91</v>
      </c>
      <c r="BI38">
        <v>0.59</v>
      </c>
      <c r="BJ38">
        <v>18.03</v>
      </c>
      <c r="BK38">
        <v>7.73</v>
      </c>
    </row>
    <row r="39" spans="1:63">
      <c r="A39" t="s">
        <v>334</v>
      </c>
      <c r="G39" t="s">
        <v>81</v>
      </c>
      <c r="H39" s="115">
        <v>425.92000000000007</v>
      </c>
      <c r="I39" s="88">
        <v>144.69999999999999</v>
      </c>
      <c r="J39" s="88">
        <v>97.169999999999987</v>
      </c>
      <c r="K39" s="88">
        <v>24.130000000000003</v>
      </c>
      <c r="L39" s="88">
        <v>3.86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0.98</v>
      </c>
      <c r="AA39">
        <v>0.97</v>
      </c>
      <c r="AB39">
        <v>0</v>
      </c>
      <c r="AC39">
        <v>0</v>
      </c>
      <c r="AD39">
        <v>0</v>
      </c>
      <c r="AE39">
        <v>49.22</v>
      </c>
      <c r="AF39">
        <v>40.53</v>
      </c>
      <c r="AG39">
        <v>0</v>
      </c>
      <c r="AH39">
        <v>0</v>
      </c>
      <c r="AI39">
        <v>49.7</v>
      </c>
      <c r="AJ39">
        <v>0</v>
      </c>
      <c r="AK39">
        <v>193.02</v>
      </c>
      <c r="AL39">
        <v>0</v>
      </c>
      <c r="AM39">
        <v>0</v>
      </c>
      <c r="AN39">
        <v>38.6</v>
      </c>
      <c r="AO39">
        <v>0</v>
      </c>
      <c r="AP39">
        <v>14.48</v>
      </c>
      <c r="AQ39">
        <v>0</v>
      </c>
      <c r="AR39">
        <v>14.48</v>
      </c>
      <c r="AS39">
        <v>0</v>
      </c>
      <c r="AT39">
        <v>106.16</v>
      </c>
      <c r="AU39">
        <v>0</v>
      </c>
      <c r="AV39">
        <v>0</v>
      </c>
      <c r="AW39">
        <v>28.95</v>
      </c>
      <c r="AX39">
        <v>0.57999999999999996</v>
      </c>
      <c r="AY39">
        <v>0.97</v>
      </c>
      <c r="AZ39">
        <v>0.97</v>
      </c>
      <c r="BA39">
        <v>3.86</v>
      </c>
      <c r="BB39">
        <v>0.59</v>
      </c>
      <c r="BC39">
        <v>19.3</v>
      </c>
      <c r="BD39">
        <v>4.83</v>
      </c>
      <c r="BE39">
        <v>0</v>
      </c>
      <c r="BF39">
        <v>4.8899999999999997</v>
      </c>
      <c r="BG39">
        <v>33.78</v>
      </c>
      <c r="BH39">
        <v>57.91</v>
      </c>
      <c r="BI39">
        <v>0.59</v>
      </c>
      <c r="BJ39">
        <v>20.079999999999998</v>
      </c>
      <c r="BK39">
        <v>8.61</v>
      </c>
    </row>
    <row r="40" spans="1:63">
      <c r="A40" t="s">
        <v>355</v>
      </c>
      <c r="G40" t="s">
        <v>82</v>
      </c>
      <c r="H40" s="115">
        <v>427.92000000000007</v>
      </c>
      <c r="I40" s="88">
        <v>156.17000000000002</v>
      </c>
      <c r="J40" s="88">
        <v>97.169999999999987</v>
      </c>
      <c r="K40" s="88">
        <v>24.130000000000003</v>
      </c>
      <c r="L40" s="88">
        <v>3.86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0.98</v>
      </c>
      <c r="AA40">
        <v>0.97</v>
      </c>
      <c r="AB40">
        <v>0</v>
      </c>
      <c r="AC40">
        <v>0</v>
      </c>
      <c r="AD40">
        <v>0</v>
      </c>
      <c r="AE40">
        <v>49.22</v>
      </c>
      <c r="AF40">
        <v>40.53</v>
      </c>
      <c r="AG40">
        <v>0</v>
      </c>
      <c r="AH40">
        <v>0</v>
      </c>
      <c r="AI40">
        <v>49.7</v>
      </c>
      <c r="AJ40">
        <v>0</v>
      </c>
      <c r="AK40">
        <v>193.02</v>
      </c>
      <c r="AL40">
        <v>0</v>
      </c>
      <c r="AM40">
        <v>0</v>
      </c>
      <c r="AN40">
        <v>38.6</v>
      </c>
      <c r="AO40">
        <v>0</v>
      </c>
      <c r="AP40">
        <v>14.48</v>
      </c>
      <c r="AQ40">
        <v>0</v>
      </c>
      <c r="AR40">
        <v>14.48</v>
      </c>
      <c r="AS40">
        <v>0</v>
      </c>
      <c r="AT40">
        <v>116.78</v>
      </c>
      <c r="AU40">
        <v>0</v>
      </c>
      <c r="AV40">
        <v>0</v>
      </c>
      <c r="AW40">
        <v>28.95</v>
      </c>
      <c r="AX40">
        <v>0.57999999999999996</v>
      </c>
      <c r="AY40">
        <v>0.97</v>
      </c>
      <c r="AZ40">
        <v>0.97</v>
      </c>
      <c r="BA40">
        <v>3.86</v>
      </c>
      <c r="BB40">
        <v>0.59</v>
      </c>
      <c r="BC40">
        <v>19.3</v>
      </c>
      <c r="BD40">
        <v>4.83</v>
      </c>
      <c r="BE40">
        <v>0</v>
      </c>
      <c r="BF40">
        <v>4.8899999999999997</v>
      </c>
      <c r="BG40">
        <v>33.78</v>
      </c>
      <c r="BH40">
        <v>57.91</v>
      </c>
      <c r="BI40">
        <v>0.59</v>
      </c>
      <c r="BJ40">
        <v>22.08</v>
      </c>
      <c r="BK40">
        <v>9.4600000000000009</v>
      </c>
    </row>
    <row r="41" spans="1:63">
      <c r="A41" t="s">
        <v>356</v>
      </c>
      <c r="G41" t="s">
        <v>83</v>
      </c>
      <c r="H41" s="115">
        <v>429.86000000000007</v>
      </c>
      <c r="I41" s="88">
        <v>146.38</v>
      </c>
      <c r="J41" s="88">
        <v>97.169999999999987</v>
      </c>
      <c r="K41" s="88">
        <v>24.130000000000003</v>
      </c>
      <c r="L41" s="88">
        <v>3.86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0.98</v>
      </c>
      <c r="AA41">
        <v>0.97</v>
      </c>
      <c r="AB41">
        <v>0</v>
      </c>
      <c r="AC41">
        <v>0</v>
      </c>
      <c r="AD41">
        <v>0</v>
      </c>
      <c r="AE41">
        <v>49.22</v>
      </c>
      <c r="AF41">
        <v>40.53</v>
      </c>
      <c r="AG41">
        <v>0</v>
      </c>
      <c r="AH41">
        <v>0</v>
      </c>
      <c r="AI41">
        <v>49.7</v>
      </c>
      <c r="AJ41">
        <v>0</v>
      </c>
      <c r="AK41">
        <v>193.02</v>
      </c>
      <c r="AL41">
        <v>0</v>
      </c>
      <c r="AM41">
        <v>0</v>
      </c>
      <c r="AN41">
        <v>38.6</v>
      </c>
      <c r="AO41">
        <v>0</v>
      </c>
      <c r="AP41">
        <v>14.48</v>
      </c>
      <c r="AQ41">
        <v>0</v>
      </c>
      <c r="AR41">
        <v>14.48</v>
      </c>
      <c r="AS41">
        <v>0</v>
      </c>
      <c r="AT41">
        <v>106.16</v>
      </c>
      <c r="AU41">
        <v>0</v>
      </c>
      <c r="AV41">
        <v>0</v>
      </c>
      <c r="AW41">
        <v>28.95</v>
      </c>
      <c r="AX41">
        <v>0.57999999999999996</v>
      </c>
      <c r="AY41">
        <v>0.97</v>
      </c>
      <c r="AZ41">
        <v>0.97</v>
      </c>
      <c r="BA41">
        <v>3.86</v>
      </c>
      <c r="BB41">
        <v>0.59</v>
      </c>
      <c r="BC41">
        <v>19.3</v>
      </c>
      <c r="BD41">
        <v>4.83</v>
      </c>
      <c r="BE41">
        <v>0</v>
      </c>
      <c r="BF41">
        <v>4.8899999999999997</v>
      </c>
      <c r="BG41">
        <v>33.78</v>
      </c>
      <c r="BH41">
        <v>57.91</v>
      </c>
      <c r="BI41">
        <v>0.59</v>
      </c>
      <c r="BJ41">
        <v>24.02</v>
      </c>
      <c r="BK41">
        <v>10.29</v>
      </c>
    </row>
    <row r="42" spans="1:63">
      <c r="A42" t="s">
        <v>357</v>
      </c>
      <c r="G42" t="s">
        <v>84</v>
      </c>
      <c r="H42" s="115">
        <v>432.04000000000008</v>
      </c>
      <c r="I42" s="88">
        <v>146.35999999999999</v>
      </c>
      <c r="J42" s="88">
        <v>97.169999999999987</v>
      </c>
      <c r="K42" s="88">
        <v>24.130000000000003</v>
      </c>
      <c r="L42" s="88">
        <v>3.86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0.98</v>
      </c>
      <c r="AA42">
        <v>0.97</v>
      </c>
      <c r="AB42">
        <v>0</v>
      </c>
      <c r="AC42">
        <v>0</v>
      </c>
      <c r="AD42">
        <v>0</v>
      </c>
      <c r="AE42">
        <v>49.22</v>
      </c>
      <c r="AF42">
        <v>40.53</v>
      </c>
      <c r="AG42">
        <v>0</v>
      </c>
      <c r="AH42">
        <v>0</v>
      </c>
      <c r="AI42">
        <v>49.7</v>
      </c>
      <c r="AJ42">
        <v>0</v>
      </c>
      <c r="AK42">
        <v>193.02</v>
      </c>
      <c r="AL42">
        <v>0</v>
      </c>
      <c r="AM42">
        <v>0</v>
      </c>
      <c r="AN42">
        <v>38.6</v>
      </c>
      <c r="AO42">
        <v>0</v>
      </c>
      <c r="AP42">
        <v>14.48</v>
      </c>
      <c r="AQ42">
        <v>0</v>
      </c>
      <c r="AR42">
        <v>14.48</v>
      </c>
      <c r="AS42">
        <v>0</v>
      </c>
      <c r="AT42">
        <v>105.2</v>
      </c>
      <c r="AU42">
        <v>0</v>
      </c>
      <c r="AV42">
        <v>0</v>
      </c>
      <c r="AW42">
        <v>28.95</v>
      </c>
      <c r="AX42">
        <v>0.57999999999999996</v>
      </c>
      <c r="AY42">
        <v>0.97</v>
      </c>
      <c r="AZ42">
        <v>0.97</v>
      </c>
      <c r="BA42">
        <v>3.86</v>
      </c>
      <c r="BB42">
        <v>0.59</v>
      </c>
      <c r="BC42">
        <v>19.3</v>
      </c>
      <c r="BD42">
        <v>4.83</v>
      </c>
      <c r="BE42">
        <v>0</v>
      </c>
      <c r="BF42">
        <v>4.8899999999999997</v>
      </c>
      <c r="BG42">
        <v>33.78</v>
      </c>
      <c r="BH42">
        <v>57.91</v>
      </c>
      <c r="BI42">
        <v>0.59</v>
      </c>
      <c r="BJ42">
        <v>26.2</v>
      </c>
      <c r="BK42">
        <v>11.23</v>
      </c>
    </row>
    <row r="43" spans="1:63">
      <c r="A43" t="s">
        <v>363</v>
      </c>
      <c r="G43" t="s">
        <v>85</v>
      </c>
      <c r="H43" s="115">
        <v>433.05000000000007</v>
      </c>
      <c r="I43" s="88">
        <v>147.75</v>
      </c>
      <c r="J43" s="88">
        <v>97.169999999999987</v>
      </c>
      <c r="K43" s="88">
        <v>24.13</v>
      </c>
      <c r="L43" s="88">
        <v>3.86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0.98</v>
      </c>
      <c r="AA43">
        <v>0.97</v>
      </c>
      <c r="AB43">
        <v>0</v>
      </c>
      <c r="AC43">
        <v>0</v>
      </c>
      <c r="AD43">
        <v>0</v>
      </c>
      <c r="AE43">
        <v>49.22</v>
      </c>
      <c r="AF43">
        <v>40.53</v>
      </c>
      <c r="AG43">
        <v>0</v>
      </c>
      <c r="AH43">
        <v>0</v>
      </c>
      <c r="AI43">
        <v>49.7</v>
      </c>
      <c r="AJ43">
        <v>0</v>
      </c>
      <c r="AK43">
        <v>193.02</v>
      </c>
      <c r="AL43">
        <v>0</v>
      </c>
      <c r="AM43">
        <v>0</v>
      </c>
      <c r="AN43">
        <v>38.6</v>
      </c>
      <c r="AO43">
        <v>0</v>
      </c>
      <c r="AP43">
        <v>14.48</v>
      </c>
      <c r="AQ43">
        <v>0</v>
      </c>
      <c r="AR43">
        <v>14.48</v>
      </c>
      <c r="AS43">
        <v>0</v>
      </c>
      <c r="AT43">
        <v>106.16</v>
      </c>
      <c r="AU43">
        <v>0</v>
      </c>
      <c r="AV43">
        <v>0</v>
      </c>
      <c r="AW43">
        <v>28.95</v>
      </c>
      <c r="AX43">
        <v>0.57999999999999996</v>
      </c>
      <c r="AY43">
        <v>0.97</v>
      </c>
      <c r="AZ43">
        <v>0.97</v>
      </c>
      <c r="BA43">
        <v>3.86</v>
      </c>
      <c r="BB43">
        <v>0.59</v>
      </c>
      <c r="BC43">
        <v>19.3</v>
      </c>
      <c r="BD43">
        <v>3.86</v>
      </c>
      <c r="BE43">
        <v>0.97</v>
      </c>
      <c r="BF43">
        <v>4.8899999999999997</v>
      </c>
      <c r="BG43">
        <v>33.78</v>
      </c>
      <c r="BH43">
        <v>57.91</v>
      </c>
      <c r="BI43">
        <v>0.59</v>
      </c>
      <c r="BJ43">
        <v>27.21</v>
      </c>
      <c r="BK43">
        <v>11.66</v>
      </c>
    </row>
    <row r="44" spans="1:63">
      <c r="A44" t="s">
        <v>367</v>
      </c>
      <c r="G44" t="s">
        <v>86</v>
      </c>
      <c r="H44" s="115">
        <v>434.8300000000001</v>
      </c>
      <c r="I44" s="88">
        <v>150.45000000000002</v>
      </c>
      <c r="J44" s="88">
        <v>97.169999999999987</v>
      </c>
      <c r="K44" s="88">
        <v>24.13</v>
      </c>
      <c r="L44" s="88">
        <v>3.86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0.98</v>
      </c>
      <c r="AA44">
        <v>0.97</v>
      </c>
      <c r="AB44">
        <v>0</v>
      </c>
      <c r="AC44">
        <v>0</v>
      </c>
      <c r="AD44">
        <v>0</v>
      </c>
      <c r="AE44">
        <v>49.22</v>
      </c>
      <c r="AF44">
        <v>40.53</v>
      </c>
      <c r="AG44">
        <v>0</v>
      </c>
      <c r="AH44">
        <v>0</v>
      </c>
      <c r="AI44">
        <v>49.7</v>
      </c>
      <c r="AJ44">
        <v>0</v>
      </c>
      <c r="AK44">
        <v>193.02</v>
      </c>
      <c r="AL44">
        <v>0</v>
      </c>
      <c r="AM44">
        <v>0</v>
      </c>
      <c r="AN44">
        <v>38.6</v>
      </c>
      <c r="AO44">
        <v>0</v>
      </c>
      <c r="AP44">
        <v>14.48</v>
      </c>
      <c r="AQ44">
        <v>0</v>
      </c>
      <c r="AR44">
        <v>14.48</v>
      </c>
      <c r="AS44">
        <v>0</v>
      </c>
      <c r="AT44">
        <v>108.09</v>
      </c>
      <c r="AU44">
        <v>0</v>
      </c>
      <c r="AV44">
        <v>0</v>
      </c>
      <c r="AW44">
        <v>28.95</v>
      </c>
      <c r="AX44">
        <v>0.57999999999999996</v>
      </c>
      <c r="AY44">
        <v>0.97</v>
      </c>
      <c r="AZ44">
        <v>0.97</v>
      </c>
      <c r="BA44">
        <v>3.86</v>
      </c>
      <c r="BB44">
        <v>0.59</v>
      </c>
      <c r="BC44">
        <v>19.3</v>
      </c>
      <c r="BD44">
        <v>3.86</v>
      </c>
      <c r="BE44">
        <v>0.97</v>
      </c>
      <c r="BF44">
        <v>4.8899999999999997</v>
      </c>
      <c r="BG44">
        <v>33.78</v>
      </c>
      <c r="BH44">
        <v>57.91</v>
      </c>
      <c r="BI44">
        <v>0.59</v>
      </c>
      <c r="BJ44">
        <v>28.99</v>
      </c>
      <c r="BK44">
        <v>12.43</v>
      </c>
    </row>
    <row r="45" spans="1:63">
      <c r="A45" t="s">
        <v>390</v>
      </c>
      <c r="G45" t="s">
        <v>87</v>
      </c>
      <c r="H45" s="115">
        <v>436.21000000000009</v>
      </c>
      <c r="I45" s="88">
        <v>157.80000000000001</v>
      </c>
      <c r="J45" s="88">
        <v>97.169999999999987</v>
      </c>
      <c r="K45" s="88">
        <v>24.13</v>
      </c>
      <c r="L45" s="88">
        <v>3.86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0.98</v>
      </c>
      <c r="AA45">
        <v>0.97</v>
      </c>
      <c r="AB45">
        <v>0</v>
      </c>
      <c r="AC45">
        <v>0</v>
      </c>
      <c r="AD45">
        <v>0</v>
      </c>
      <c r="AE45">
        <v>49.22</v>
      </c>
      <c r="AF45">
        <v>40.53</v>
      </c>
      <c r="AG45">
        <v>0</v>
      </c>
      <c r="AH45">
        <v>0</v>
      </c>
      <c r="AI45">
        <v>49.7</v>
      </c>
      <c r="AJ45">
        <v>0</v>
      </c>
      <c r="AK45">
        <v>193.02</v>
      </c>
      <c r="AL45">
        <v>0</v>
      </c>
      <c r="AM45">
        <v>0</v>
      </c>
      <c r="AN45">
        <v>38.6</v>
      </c>
      <c r="AO45">
        <v>0</v>
      </c>
      <c r="AP45">
        <v>14.48</v>
      </c>
      <c r="AQ45">
        <v>0</v>
      </c>
      <c r="AR45">
        <v>14.48</v>
      </c>
      <c r="AS45">
        <v>0</v>
      </c>
      <c r="AT45">
        <v>114.85</v>
      </c>
      <c r="AU45">
        <v>0</v>
      </c>
      <c r="AV45">
        <v>0</v>
      </c>
      <c r="AW45">
        <v>28.95</v>
      </c>
      <c r="AX45">
        <v>0.57999999999999996</v>
      </c>
      <c r="AY45">
        <v>0.97</v>
      </c>
      <c r="AZ45">
        <v>0.97</v>
      </c>
      <c r="BA45">
        <v>3.86</v>
      </c>
      <c r="BB45">
        <v>0.59</v>
      </c>
      <c r="BC45">
        <v>19.3</v>
      </c>
      <c r="BD45">
        <v>3.86</v>
      </c>
      <c r="BE45">
        <v>0.97</v>
      </c>
      <c r="BF45">
        <v>4.8899999999999997</v>
      </c>
      <c r="BG45">
        <v>33.78</v>
      </c>
      <c r="BH45">
        <v>57.91</v>
      </c>
      <c r="BI45">
        <v>0.59</v>
      </c>
      <c r="BJ45">
        <v>30.37</v>
      </c>
      <c r="BK45">
        <v>13.02</v>
      </c>
    </row>
    <row r="46" spans="1:63">
      <c r="A46" t="s">
        <v>391</v>
      </c>
      <c r="G46" t="s">
        <v>88</v>
      </c>
      <c r="H46" s="115">
        <v>436.99000000000007</v>
      </c>
      <c r="I46" s="88">
        <v>161.98999999999998</v>
      </c>
      <c r="J46" s="88">
        <v>97.169999999999987</v>
      </c>
      <c r="K46" s="88">
        <v>24.13</v>
      </c>
      <c r="L46" s="88">
        <v>3.86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0.98</v>
      </c>
      <c r="AA46">
        <v>0.97</v>
      </c>
      <c r="AB46">
        <v>0</v>
      </c>
      <c r="AC46">
        <v>0</v>
      </c>
      <c r="AD46">
        <v>0</v>
      </c>
      <c r="AE46">
        <v>49.22</v>
      </c>
      <c r="AF46">
        <v>40.53</v>
      </c>
      <c r="AG46">
        <v>0</v>
      </c>
      <c r="AH46">
        <v>0</v>
      </c>
      <c r="AI46">
        <v>49.7</v>
      </c>
      <c r="AJ46">
        <v>0</v>
      </c>
      <c r="AK46">
        <v>193.02</v>
      </c>
      <c r="AL46">
        <v>0</v>
      </c>
      <c r="AM46">
        <v>0</v>
      </c>
      <c r="AN46">
        <v>38.6</v>
      </c>
      <c r="AO46">
        <v>0</v>
      </c>
      <c r="AP46">
        <v>14.48</v>
      </c>
      <c r="AQ46">
        <v>0</v>
      </c>
      <c r="AR46">
        <v>14.48</v>
      </c>
      <c r="AS46">
        <v>0</v>
      </c>
      <c r="AT46">
        <v>118.71</v>
      </c>
      <c r="AU46">
        <v>0</v>
      </c>
      <c r="AV46">
        <v>0</v>
      </c>
      <c r="AW46">
        <v>28.95</v>
      </c>
      <c r="AX46">
        <v>0.57999999999999996</v>
      </c>
      <c r="AY46">
        <v>0.97</v>
      </c>
      <c r="AZ46">
        <v>0.97</v>
      </c>
      <c r="BA46">
        <v>3.86</v>
      </c>
      <c r="BB46">
        <v>0.59</v>
      </c>
      <c r="BC46">
        <v>19.3</v>
      </c>
      <c r="BD46">
        <v>3.86</v>
      </c>
      <c r="BE46">
        <v>0.97</v>
      </c>
      <c r="BF46">
        <v>4.8899999999999997</v>
      </c>
      <c r="BG46">
        <v>33.78</v>
      </c>
      <c r="BH46">
        <v>57.91</v>
      </c>
      <c r="BI46">
        <v>0.59</v>
      </c>
      <c r="BJ46">
        <v>31.15</v>
      </c>
      <c r="BK46">
        <v>13.35</v>
      </c>
    </row>
    <row r="47" spans="1:63">
      <c r="A47" t="s">
        <v>395</v>
      </c>
      <c r="G47" t="s">
        <v>89</v>
      </c>
      <c r="H47" s="115">
        <v>443.0200000000001</v>
      </c>
      <c r="I47" s="88">
        <v>165.4</v>
      </c>
      <c r="J47" s="88">
        <v>97.169999999999987</v>
      </c>
      <c r="K47" s="88">
        <v>24.13</v>
      </c>
      <c r="L47" s="88">
        <v>3.86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0.98</v>
      </c>
      <c r="AA47">
        <v>0.97</v>
      </c>
      <c r="AB47">
        <v>0</v>
      </c>
      <c r="AC47">
        <v>0</v>
      </c>
      <c r="AD47">
        <v>0</v>
      </c>
      <c r="AE47">
        <v>49.22</v>
      </c>
      <c r="AF47">
        <v>40.53</v>
      </c>
      <c r="AG47">
        <v>0</v>
      </c>
      <c r="AH47">
        <v>0</v>
      </c>
      <c r="AI47">
        <v>49.7</v>
      </c>
      <c r="AJ47">
        <v>0</v>
      </c>
      <c r="AK47">
        <v>193.02</v>
      </c>
      <c r="AL47">
        <v>0</v>
      </c>
      <c r="AM47">
        <v>0</v>
      </c>
      <c r="AN47">
        <v>38.6</v>
      </c>
      <c r="AO47">
        <v>0</v>
      </c>
      <c r="AP47">
        <v>14.48</v>
      </c>
      <c r="AQ47">
        <v>0</v>
      </c>
      <c r="AR47">
        <v>14.48</v>
      </c>
      <c r="AS47">
        <v>0</v>
      </c>
      <c r="AT47">
        <v>121.6</v>
      </c>
      <c r="AU47">
        <v>0</v>
      </c>
      <c r="AV47">
        <v>0</v>
      </c>
      <c r="AW47">
        <v>33.78</v>
      </c>
      <c r="AX47">
        <v>0.57999999999999996</v>
      </c>
      <c r="AY47">
        <v>0.97</v>
      </c>
      <c r="AZ47">
        <v>0.97</v>
      </c>
      <c r="BA47">
        <v>3.86</v>
      </c>
      <c r="BB47">
        <v>0.59</v>
      </c>
      <c r="BC47">
        <v>19.3</v>
      </c>
      <c r="BD47">
        <v>3.86</v>
      </c>
      <c r="BE47">
        <v>0.97</v>
      </c>
      <c r="BF47">
        <v>4.8899999999999997</v>
      </c>
      <c r="BG47">
        <v>33.78</v>
      </c>
      <c r="BH47">
        <v>57.91</v>
      </c>
      <c r="BI47">
        <v>0.59</v>
      </c>
      <c r="BJ47">
        <v>32.35</v>
      </c>
      <c r="BK47">
        <v>13.87</v>
      </c>
    </row>
    <row r="48" spans="1:63">
      <c r="A48" t="s">
        <v>399</v>
      </c>
      <c r="G48" t="s">
        <v>90</v>
      </c>
      <c r="H48" s="115">
        <v>443.45000000000005</v>
      </c>
      <c r="I48" s="88">
        <v>169.44</v>
      </c>
      <c r="J48" s="88">
        <v>97.169999999999987</v>
      </c>
      <c r="K48" s="88">
        <v>24.13</v>
      </c>
      <c r="L48" s="88">
        <v>3.86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0.98</v>
      </c>
      <c r="AA48">
        <v>0.97</v>
      </c>
      <c r="AB48">
        <v>0</v>
      </c>
      <c r="AC48">
        <v>0</v>
      </c>
      <c r="AD48">
        <v>0</v>
      </c>
      <c r="AE48">
        <v>49.22</v>
      </c>
      <c r="AF48">
        <v>40.53</v>
      </c>
      <c r="AG48">
        <v>0</v>
      </c>
      <c r="AH48">
        <v>0</v>
      </c>
      <c r="AI48">
        <v>49.7</v>
      </c>
      <c r="AJ48">
        <v>0</v>
      </c>
      <c r="AK48">
        <v>193.02</v>
      </c>
      <c r="AL48">
        <v>0</v>
      </c>
      <c r="AM48">
        <v>0</v>
      </c>
      <c r="AN48">
        <v>38.6</v>
      </c>
      <c r="AO48">
        <v>0</v>
      </c>
      <c r="AP48">
        <v>14.48</v>
      </c>
      <c r="AQ48">
        <v>0</v>
      </c>
      <c r="AR48">
        <v>14.48</v>
      </c>
      <c r="AS48">
        <v>0</v>
      </c>
      <c r="AT48">
        <v>125.46</v>
      </c>
      <c r="AU48">
        <v>0</v>
      </c>
      <c r="AV48">
        <v>0</v>
      </c>
      <c r="AW48">
        <v>33.78</v>
      </c>
      <c r="AX48">
        <v>0.57999999999999996</v>
      </c>
      <c r="AY48">
        <v>0.97</v>
      </c>
      <c r="AZ48">
        <v>0.97</v>
      </c>
      <c r="BA48">
        <v>3.86</v>
      </c>
      <c r="BB48">
        <v>0.59</v>
      </c>
      <c r="BC48">
        <v>19.3</v>
      </c>
      <c r="BD48">
        <v>3.86</v>
      </c>
      <c r="BE48">
        <v>0.97</v>
      </c>
      <c r="BF48">
        <v>4.8899999999999997</v>
      </c>
      <c r="BG48">
        <v>33.78</v>
      </c>
      <c r="BH48">
        <v>57.91</v>
      </c>
      <c r="BI48">
        <v>0.59</v>
      </c>
      <c r="BJ48">
        <v>32.78</v>
      </c>
      <c r="BK48">
        <v>14.05</v>
      </c>
    </row>
    <row r="49" spans="1:63">
      <c r="A49" t="s">
        <v>400</v>
      </c>
      <c r="G49" t="s">
        <v>91</v>
      </c>
      <c r="H49" s="115">
        <v>443.82000000000005</v>
      </c>
      <c r="I49" s="88">
        <v>167.66</v>
      </c>
      <c r="J49" s="88">
        <v>97.169999999999987</v>
      </c>
      <c r="K49" s="88">
        <v>24.13</v>
      </c>
      <c r="L49" s="88">
        <v>3.86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0.98</v>
      </c>
      <c r="AA49">
        <v>0.97</v>
      </c>
      <c r="AB49">
        <v>0</v>
      </c>
      <c r="AC49">
        <v>0</v>
      </c>
      <c r="AD49">
        <v>0</v>
      </c>
      <c r="AE49">
        <v>49.22</v>
      </c>
      <c r="AF49">
        <v>40.53</v>
      </c>
      <c r="AG49">
        <v>0</v>
      </c>
      <c r="AH49">
        <v>0</v>
      </c>
      <c r="AI49">
        <v>49.7</v>
      </c>
      <c r="AJ49">
        <v>0</v>
      </c>
      <c r="AK49">
        <v>193.02</v>
      </c>
      <c r="AL49">
        <v>0</v>
      </c>
      <c r="AM49">
        <v>0</v>
      </c>
      <c r="AN49">
        <v>38.6</v>
      </c>
      <c r="AO49">
        <v>0</v>
      </c>
      <c r="AP49">
        <v>14.48</v>
      </c>
      <c r="AQ49">
        <v>0</v>
      </c>
      <c r="AR49">
        <v>14.48</v>
      </c>
      <c r="AS49">
        <v>0</v>
      </c>
      <c r="AT49">
        <v>123.53</v>
      </c>
      <c r="AU49">
        <v>0</v>
      </c>
      <c r="AV49">
        <v>0</v>
      </c>
      <c r="AW49">
        <v>33.78</v>
      </c>
      <c r="AX49">
        <v>0.57999999999999996</v>
      </c>
      <c r="AY49">
        <v>0.97</v>
      </c>
      <c r="AZ49">
        <v>0.97</v>
      </c>
      <c r="BA49">
        <v>3.86</v>
      </c>
      <c r="BB49">
        <v>0.59</v>
      </c>
      <c r="BC49">
        <v>19.3</v>
      </c>
      <c r="BD49">
        <v>3.86</v>
      </c>
      <c r="BE49">
        <v>0.97</v>
      </c>
      <c r="BF49">
        <v>4.8899999999999997</v>
      </c>
      <c r="BG49">
        <v>33.78</v>
      </c>
      <c r="BH49">
        <v>57.91</v>
      </c>
      <c r="BI49">
        <v>0.59</v>
      </c>
      <c r="BJ49">
        <v>33.15</v>
      </c>
      <c r="BK49">
        <v>14.2</v>
      </c>
    </row>
    <row r="50" spans="1:63">
      <c r="A50" t="s">
        <v>401</v>
      </c>
      <c r="G50" t="s">
        <v>92</v>
      </c>
      <c r="H50" s="115">
        <v>444.47000000000008</v>
      </c>
      <c r="I50" s="88">
        <v>176.63</v>
      </c>
      <c r="J50" s="88">
        <v>97.169999999999987</v>
      </c>
      <c r="K50" s="88">
        <v>24.13</v>
      </c>
      <c r="L50" s="88">
        <v>3.86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0.98</v>
      </c>
      <c r="AA50">
        <v>0.97</v>
      </c>
      <c r="AB50">
        <v>0</v>
      </c>
      <c r="AC50">
        <v>0</v>
      </c>
      <c r="AD50">
        <v>0</v>
      </c>
      <c r="AE50">
        <v>49.22</v>
      </c>
      <c r="AF50">
        <v>40.53</v>
      </c>
      <c r="AG50">
        <v>0</v>
      </c>
      <c r="AH50">
        <v>0</v>
      </c>
      <c r="AI50">
        <v>49.7</v>
      </c>
      <c r="AJ50">
        <v>0</v>
      </c>
      <c r="AK50">
        <v>193.02</v>
      </c>
      <c r="AL50">
        <v>0</v>
      </c>
      <c r="AM50">
        <v>0</v>
      </c>
      <c r="AN50">
        <v>38.6</v>
      </c>
      <c r="AO50">
        <v>0</v>
      </c>
      <c r="AP50">
        <v>14.48</v>
      </c>
      <c r="AQ50">
        <v>0</v>
      </c>
      <c r="AR50">
        <v>14.48</v>
      </c>
      <c r="AS50">
        <v>0</v>
      </c>
      <c r="AT50">
        <v>126.43</v>
      </c>
      <c r="AU50">
        <v>5.79</v>
      </c>
      <c r="AV50">
        <v>0</v>
      </c>
      <c r="AW50">
        <v>33.78</v>
      </c>
      <c r="AX50">
        <v>0.57999999999999996</v>
      </c>
      <c r="AY50">
        <v>0.97</v>
      </c>
      <c r="AZ50">
        <v>0.97</v>
      </c>
      <c r="BA50">
        <v>3.86</v>
      </c>
      <c r="BB50">
        <v>0.59</v>
      </c>
      <c r="BC50">
        <v>19.3</v>
      </c>
      <c r="BD50">
        <v>3.86</v>
      </c>
      <c r="BE50">
        <v>0.97</v>
      </c>
      <c r="BF50">
        <v>4.8899999999999997</v>
      </c>
      <c r="BG50">
        <v>33.78</v>
      </c>
      <c r="BH50">
        <v>57.91</v>
      </c>
      <c r="BI50">
        <v>0.59</v>
      </c>
      <c r="BJ50">
        <v>33.799999999999997</v>
      </c>
      <c r="BK50">
        <v>14.48</v>
      </c>
    </row>
    <row r="51" spans="1:63">
      <c r="A51" t="s">
        <v>403</v>
      </c>
      <c r="G51" t="s">
        <v>93</v>
      </c>
      <c r="H51" s="115">
        <v>444.7700000000001</v>
      </c>
      <c r="I51" s="88">
        <v>178.70000000000002</v>
      </c>
      <c r="J51" s="88">
        <v>97.09</v>
      </c>
      <c r="K51" s="88">
        <v>24.13</v>
      </c>
      <c r="L51" s="88">
        <v>3.86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0.98</v>
      </c>
      <c r="AA51">
        <v>0.97</v>
      </c>
      <c r="AB51">
        <v>0</v>
      </c>
      <c r="AC51">
        <v>0</v>
      </c>
      <c r="AD51">
        <v>0</v>
      </c>
      <c r="AE51">
        <v>49.22</v>
      </c>
      <c r="AF51">
        <v>40.53</v>
      </c>
      <c r="AG51">
        <v>0</v>
      </c>
      <c r="AH51">
        <v>0</v>
      </c>
      <c r="AI51">
        <v>49.7</v>
      </c>
      <c r="AJ51">
        <v>0</v>
      </c>
      <c r="AK51">
        <v>193.02</v>
      </c>
      <c r="AL51">
        <v>0</v>
      </c>
      <c r="AM51">
        <v>0</v>
      </c>
      <c r="AN51">
        <v>38.6</v>
      </c>
      <c r="AO51">
        <v>0</v>
      </c>
      <c r="AP51">
        <v>14.48</v>
      </c>
      <c r="AQ51">
        <v>0</v>
      </c>
      <c r="AR51">
        <v>14.48</v>
      </c>
      <c r="AS51">
        <v>0</v>
      </c>
      <c r="AT51">
        <v>128.36000000000001</v>
      </c>
      <c r="AU51">
        <v>5.79</v>
      </c>
      <c r="AV51">
        <v>0</v>
      </c>
      <c r="AW51">
        <v>33.78</v>
      </c>
      <c r="AX51">
        <v>0.57999999999999996</v>
      </c>
      <c r="AY51">
        <v>0.97</v>
      </c>
      <c r="AZ51">
        <v>0.97</v>
      </c>
      <c r="BA51">
        <v>3.86</v>
      </c>
      <c r="BB51">
        <v>0.59</v>
      </c>
      <c r="BC51">
        <v>19.3</v>
      </c>
      <c r="BD51">
        <v>3.86</v>
      </c>
      <c r="BE51">
        <v>0.97</v>
      </c>
      <c r="BF51">
        <v>4.8099999999999996</v>
      </c>
      <c r="BG51">
        <v>33.78</v>
      </c>
      <c r="BH51">
        <v>57.91</v>
      </c>
      <c r="BI51">
        <v>0.59</v>
      </c>
      <c r="BJ51">
        <v>34.1</v>
      </c>
      <c r="BK51">
        <v>14.62</v>
      </c>
    </row>
    <row r="52" spans="1:63">
      <c r="A52" t="s">
        <v>404</v>
      </c>
      <c r="G52" t="s">
        <v>94</v>
      </c>
      <c r="H52" s="115">
        <v>445.1400000000001</v>
      </c>
      <c r="I52" s="88">
        <v>195.25</v>
      </c>
      <c r="J52" s="88">
        <v>97.09</v>
      </c>
      <c r="K52" s="88">
        <v>24.13</v>
      </c>
      <c r="L52" s="88">
        <v>3.86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0.98</v>
      </c>
      <c r="AA52">
        <v>0.97</v>
      </c>
      <c r="AB52">
        <v>0</v>
      </c>
      <c r="AC52">
        <v>0</v>
      </c>
      <c r="AD52">
        <v>0</v>
      </c>
      <c r="AE52">
        <v>49.22</v>
      </c>
      <c r="AF52">
        <v>40.53</v>
      </c>
      <c r="AG52">
        <v>0</v>
      </c>
      <c r="AH52">
        <v>0</v>
      </c>
      <c r="AI52">
        <v>49.7</v>
      </c>
      <c r="AJ52">
        <v>0</v>
      </c>
      <c r="AK52">
        <v>193.02</v>
      </c>
      <c r="AL52">
        <v>0</v>
      </c>
      <c r="AM52">
        <v>0</v>
      </c>
      <c r="AN52">
        <v>38.6</v>
      </c>
      <c r="AO52">
        <v>0</v>
      </c>
      <c r="AP52">
        <v>14.48</v>
      </c>
      <c r="AQ52">
        <v>0</v>
      </c>
      <c r="AR52">
        <v>14.48</v>
      </c>
      <c r="AS52">
        <v>0</v>
      </c>
      <c r="AT52">
        <v>144.76</v>
      </c>
      <c r="AU52">
        <v>5.79</v>
      </c>
      <c r="AV52">
        <v>0</v>
      </c>
      <c r="AW52">
        <v>33.78</v>
      </c>
      <c r="AX52">
        <v>0.57999999999999996</v>
      </c>
      <c r="AY52">
        <v>0.97</v>
      </c>
      <c r="AZ52">
        <v>0.97</v>
      </c>
      <c r="BA52">
        <v>3.86</v>
      </c>
      <c r="BB52">
        <v>0.59</v>
      </c>
      <c r="BC52">
        <v>19.3</v>
      </c>
      <c r="BD52">
        <v>3.86</v>
      </c>
      <c r="BE52">
        <v>0.97</v>
      </c>
      <c r="BF52">
        <v>4.8099999999999996</v>
      </c>
      <c r="BG52">
        <v>33.78</v>
      </c>
      <c r="BH52">
        <v>57.91</v>
      </c>
      <c r="BI52">
        <v>0.59</v>
      </c>
      <c r="BJ52">
        <v>34.47</v>
      </c>
      <c r="BK52">
        <v>14.77</v>
      </c>
    </row>
    <row r="53" spans="1:63">
      <c r="G53" t="s">
        <v>95</v>
      </c>
      <c r="H53" s="115">
        <v>445.50000000000006</v>
      </c>
      <c r="I53" s="88">
        <v>196.36999999999998</v>
      </c>
      <c r="J53" s="88">
        <v>97.09</v>
      </c>
      <c r="K53" s="88">
        <v>24.13</v>
      </c>
      <c r="L53" s="88">
        <v>3.86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0.98</v>
      </c>
      <c r="AA53">
        <v>0.97</v>
      </c>
      <c r="AB53">
        <v>0</v>
      </c>
      <c r="AC53">
        <v>0</v>
      </c>
      <c r="AD53">
        <v>0</v>
      </c>
      <c r="AE53">
        <v>49.22</v>
      </c>
      <c r="AF53">
        <v>40.53</v>
      </c>
      <c r="AG53">
        <v>0</v>
      </c>
      <c r="AH53">
        <v>0</v>
      </c>
      <c r="AI53">
        <v>49.7</v>
      </c>
      <c r="AJ53">
        <v>0</v>
      </c>
      <c r="AK53">
        <v>193.02</v>
      </c>
      <c r="AL53">
        <v>0</v>
      </c>
      <c r="AM53">
        <v>0</v>
      </c>
      <c r="AN53">
        <v>38.6</v>
      </c>
      <c r="AO53">
        <v>0</v>
      </c>
      <c r="AP53">
        <v>14.48</v>
      </c>
      <c r="AQ53">
        <v>0</v>
      </c>
      <c r="AR53">
        <v>14.48</v>
      </c>
      <c r="AS53">
        <v>0</v>
      </c>
      <c r="AT53">
        <v>145.72999999999999</v>
      </c>
      <c r="AU53">
        <v>5.79</v>
      </c>
      <c r="AV53">
        <v>0</v>
      </c>
      <c r="AW53">
        <v>33.78</v>
      </c>
      <c r="AX53">
        <v>0.57999999999999996</v>
      </c>
      <c r="AY53">
        <v>0.97</v>
      </c>
      <c r="AZ53">
        <v>0.97</v>
      </c>
      <c r="BA53">
        <v>3.86</v>
      </c>
      <c r="BB53">
        <v>0.59</v>
      </c>
      <c r="BC53">
        <v>19.3</v>
      </c>
      <c r="BD53">
        <v>3.86</v>
      </c>
      <c r="BE53">
        <v>0.97</v>
      </c>
      <c r="BF53">
        <v>4.8099999999999996</v>
      </c>
      <c r="BG53">
        <v>33.78</v>
      </c>
      <c r="BH53">
        <v>57.91</v>
      </c>
      <c r="BI53">
        <v>0.59</v>
      </c>
      <c r="BJ53">
        <v>34.83</v>
      </c>
      <c r="BK53">
        <v>14.92</v>
      </c>
    </row>
    <row r="54" spans="1:63">
      <c r="G54" t="s">
        <v>96</v>
      </c>
      <c r="H54" s="115">
        <v>445.43000000000006</v>
      </c>
      <c r="I54" s="88">
        <v>193.44</v>
      </c>
      <c r="J54" s="88">
        <v>97.09</v>
      </c>
      <c r="K54" s="88">
        <v>24.13</v>
      </c>
      <c r="L54" s="88">
        <v>3.86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0.98</v>
      </c>
      <c r="AA54">
        <v>0.97</v>
      </c>
      <c r="AB54">
        <v>0</v>
      </c>
      <c r="AC54">
        <v>0</v>
      </c>
      <c r="AD54">
        <v>0</v>
      </c>
      <c r="AE54">
        <v>49.22</v>
      </c>
      <c r="AF54">
        <v>40.53</v>
      </c>
      <c r="AG54">
        <v>0</v>
      </c>
      <c r="AH54">
        <v>0</v>
      </c>
      <c r="AI54">
        <v>49.7</v>
      </c>
      <c r="AJ54">
        <v>0</v>
      </c>
      <c r="AK54">
        <v>193.02</v>
      </c>
      <c r="AL54">
        <v>0</v>
      </c>
      <c r="AM54">
        <v>0</v>
      </c>
      <c r="AN54">
        <v>38.6</v>
      </c>
      <c r="AO54">
        <v>0</v>
      </c>
      <c r="AP54">
        <v>14.48</v>
      </c>
      <c r="AQ54">
        <v>0</v>
      </c>
      <c r="AR54">
        <v>14.48</v>
      </c>
      <c r="AS54">
        <v>0</v>
      </c>
      <c r="AT54">
        <v>142.83000000000001</v>
      </c>
      <c r="AU54">
        <v>5.79</v>
      </c>
      <c r="AV54">
        <v>0</v>
      </c>
      <c r="AW54">
        <v>33.78</v>
      </c>
      <c r="AX54">
        <v>0.57999999999999996</v>
      </c>
      <c r="AY54">
        <v>0.97</v>
      </c>
      <c r="AZ54">
        <v>0.97</v>
      </c>
      <c r="BA54">
        <v>3.86</v>
      </c>
      <c r="BB54">
        <v>0.59</v>
      </c>
      <c r="BC54">
        <v>19.3</v>
      </c>
      <c r="BD54">
        <v>3.86</v>
      </c>
      <c r="BE54">
        <v>0.97</v>
      </c>
      <c r="BF54">
        <v>4.8099999999999996</v>
      </c>
      <c r="BG54">
        <v>33.78</v>
      </c>
      <c r="BH54">
        <v>57.91</v>
      </c>
      <c r="BI54">
        <v>0.59</v>
      </c>
      <c r="BJ54">
        <v>34.76</v>
      </c>
      <c r="BK54">
        <v>14.89</v>
      </c>
    </row>
    <row r="55" spans="1:63">
      <c r="G55" t="s">
        <v>97</v>
      </c>
      <c r="H55" s="115">
        <v>445.5100000000001</v>
      </c>
      <c r="I55" s="88">
        <v>168.39</v>
      </c>
      <c r="J55" s="88">
        <v>96.99</v>
      </c>
      <c r="K55" s="88">
        <v>24.13</v>
      </c>
      <c r="L55" s="88">
        <v>3.86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0.98</v>
      </c>
      <c r="AA55">
        <v>0.97</v>
      </c>
      <c r="AB55">
        <v>0</v>
      </c>
      <c r="AC55">
        <v>0</v>
      </c>
      <c r="AD55">
        <v>0</v>
      </c>
      <c r="AE55">
        <v>49.22</v>
      </c>
      <c r="AF55">
        <v>40.53</v>
      </c>
      <c r="AG55">
        <v>0</v>
      </c>
      <c r="AH55">
        <v>0</v>
      </c>
      <c r="AI55">
        <v>49.7</v>
      </c>
      <c r="AJ55">
        <v>0</v>
      </c>
      <c r="AK55">
        <v>193.02</v>
      </c>
      <c r="AL55">
        <v>0</v>
      </c>
      <c r="AM55">
        <v>0</v>
      </c>
      <c r="AN55">
        <v>38.6</v>
      </c>
      <c r="AO55">
        <v>0</v>
      </c>
      <c r="AP55">
        <v>14.48</v>
      </c>
      <c r="AQ55">
        <v>0</v>
      </c>
      <c r="AR55">
        <v>14.48</v>
      </c>
      <c r="AS55">
        <v>0</v>
      </c>
      <c r="AT55">
        <v>117.74</v>
      </c>
      <c r="AU55">
        <v>5.79</v>
      </c>
      <c r="AV55">
        <v>0</v>
      </c>
      <c r="AW55">
        <v>33.78</v>
      </c>
      <c r="AX55">
        <v>0.57999999999999996</v>
      </c>
      <c r="AY55">
        <v>0.97</v>
      </c>
      <c r="AZ55">
        <v>0.97</v>
      </c>
      <c r="BA55">
        <v>3.86</v>
      </c>
      <c r="BB55">
        <v>0.59</v>
      </c>
      <c r="BC55">
        <v>19.3</v>
      </c>
      <c r="BD55">
        <v>3.86</v>
      </c>
      <c r="BE55">
        <v>0.97</v>
      </c>
      <c r="BF55">
        <v>4.71</v>
      </c>
      <c r="BG55">
        <v>33.78</v>
      </c>
      <c r="BH55">
        <v>57.91</v>
      </c>
      <c r="BI55">
        <v>0.59</v>
      </c>
      <c r="BJ55">
        <v>34.840000000000003</v>
      </c>
      <c r="BK55">
        <v>14.93</v>
      </c>
    </row>
    <row r="56" spans="1:63">
      <c r="G56" t="s">
        <v>98</v>
      </c>
      <c r="H56" s="115">
        <v>445.33000000000004</v>
      </c>
      <c r="I56" s="88">
        <v>168.32</v>
      </c>
      <c r="J56" s="88">
        <v>96.99</v>
      </c>
      <c r="K56" s="88">
        <v>24.13</v>
      </c>
      <c r="L56" s="88">
        <v>3.86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0.98</v>
      </c>
      <c r="AA56">
        <v>0.97</v>
      </c>
      <c r="AB56">
        <v>0</v>
      </c>
      <c r="AC56">
        <v>0</v>
      </c>
      <c r="AD56">
        <v>0</v>
      </c>
      <c r="AE56">
        <v>49.22</v>
      </c>
      <c r="AF56">
        <v>40.53</v>
      </c>
      <c r="AG56">
        <v>0</v>
      </c>
      <c r="AH56">
        <v>0</v>
      </c>
      <c r="AI56">
        <v>49.7</v>
      </c>
      <c r="AJ56">
        <v>0</v>
      </c>
      <c r="AK56">
        <v>193.02</v>
      </c>
      <c r="AL56">
        <v>0</v>
      </c>
      <c r="AM56">
        <v>0</v>
      </c>
      <c r="AN56">
        <v>38.6</v>
      </c>
      <c r="AO56">
        <v>0</v>
      </c>
      <c r="AP56">
        <v>14.48</v>
      </c>
      <c r="AQ56">
        <v>0</v>
      </c>
      <c r="AR56">
        <v>14.48</v>
      </c>
      <c r="AS56">
        <v>0</v>
      </c>
      <c r="AT56">
        <v>117.74</v>
      </c>
      <c r="AU56">
        <v>5.79</v>
      </c>
      <c r="AV56">
        <v>0</v>
      </c>
      <c r="AW56">
        <v>33.78</v>
      </c>
      <c r="AX56">
        <v>0.57999999999999996</v>
      </c>
      <c r="AY56">
        <v>0.97</v>
      </c>
      <c r="AZ56">
        <v>0.97</v>
      </c>
      <c r="BA56">
        <v>3.86</v>
      </c>
      <c r="BB56">
        <v>0.59</v>
      </c>
      <c r="BC56">
        <v>19.3</v>
      </c>
      <c r="BD56">
        <v>3.86</v>
      </c>
      <c r="BE56">
        <v>0.97</v>
      </c>
      <c r="BF56">
        <v>4.71</v>
      </c>
      <c r="BG56">
        <v>33.78</v>
      </c>
      <c r="BH56">
        <v>57.91</v>
      </c>
      <c r="BI56">
        <v>0.59</v>
      </c>
      <c r="BJ56">
        <v>34.659999999999997</v>
      </c>
      <c r="BK56">
        <v>14.86</v>
      </c>
    </row>
    <row r="57" spans="1:63">
      <c r="G57" t="s">
        <v>99</v>
      </c>
      <c r="H57" s="115">
        <v>489.72</v>
      </c>
      <c r="I57" s="88">
        <v>175.90999999999997</v>
      </c>
      <c r="J57" s="88">
        <v>96.99</v>
      </c>
      <c r="K57" s="88">
        <v>24.13</v>
      </c>
      <c r="L57" s="88">
        <v>3.86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0.98</v>
      </c>
      <c r="AA57">
        <v>0.97</v>
      </c>
      <c r="AB57">
        <v>0</v>
      </c>
      <c r="AC57">
        <v>0</v>
      </c>
      <c r="AD57">
        <v>0</v>
      </c>
      <c r="AE57">
        <v>49.22</v>
      </c>
      <c r="AF57">
        <v>40.53</v>
      </c>
      <c r="AG57">
        <v>44.68</v>
      </c>
      <c r="AH57">
        <v>0</v>
      </c>
      <c r="AI57">
        <v>49.7</v>
      </c>
      <c r="AJ57">
        <v>0</v>
      </c>
      <c r="AK57">
        <v>193.02</v>
      </c>
      <c r="AL57">
        <v>0</v>
      </c>
      <c r="AM57">
        <v>0</v>
      </c>
      <c r="AN57">
        <v>38.6</v>
      </c>
      <c r="AO57">
        <v>0</v>
      </c>
      <c r="AP57">
        <v>14.48</v>
      </c>
      <c r="AQ57">
        <v>0</v>
      </c>
      <c r="AR57">
        <v>14.48</v>
      </c>
      <c r="AS57">
        <v>0</v>
      </c>
      <c r="AT57">
        <v>125.46</v>
      </c>
      <c r="AU57">
        <v>5.79</v>
      </c>
      <c r="AV57">
        <v>0</v>
      </c>
      <c r="AW57">
        <v>33.78</v>
      </c>
      <c r="AX57">
        <v>0.57999999999999996</v>
      </c>
      <c r="AY57">
        <v>0.97</v>
      </c>
      <c r="AZ57">
        <v>0.97</v>
      </c>
      <c r="BA57">
        <v>3.86</v>
      </c>
      <c r="BB57">
        <v>0.59</v>
      </c>
      <c r="BC57">
        <v>19.3</v>
      </c>
      <c r="BD57">
        <v>3.86</v>
      </c>
      <c r="BE57">
        <v>0.97</v>
      </c>
      <c r="BF57">
        <v>4.71</v>
      </c>
      <c r="BG57">
        <v>33.78</v>
      </c>
      <c r="BH57">
        <v>57.91</v>
      </c>
      <c r="BI57">
        <v>0.59</v>
      </c>
      <c r="BJ57">
        <v>34.369999999999997</v>
      </c>
      <c r="BK57">
        <v>14.73</v>
      </c>
    </row>
    <row r="58" spans="1:63">
      <c r="G58" t="s">
        <v>100</v>
      </c>
      <c r="H58" s="115">
        <v>489.36</v>
      </c>
      <c r="I58" s="88">
        <v>170.94</v>
      </c>
      <c r="J58" s="88">
        <v>96.99</v>
      </c>
      <c r="K58" s="88">
        <v>24.13</v>
      </c>
      <c r="L58" s="88">
        <v>3.86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0.98</v>
      </c>
      <c r="AA58">
        <v>0.97</v>
      </c>
      <c r="AB58">
        <v>0</v>
      </c>
      <c r="AC58">
        <v>0</v>
      </c>
      <c r="AD58">
        <v>0</v>
      </c>
      <c r="AE58">
        <v>49.22</v>
      </c>
      <c r="AF58">
        <v>40.53</v>
      </c>
      <c r="AG58">
        <v>44.68</v>
      </c>
      <c r="AH58">
        <v>0</v>
      </c>
      <c r="AI58">
        <v>49.7</v>
      </c>
      <c r="AJ58">
        <v>0</v>
      </c>
      <c r="AK58">
        <v>193.02</v>
      </c>
      <c r="AL58">
        <v>0</v>
      </c>
      <c r="AM58">
        <v>0</v>
      </c>
      <c r="AN58">
        <v>38.6</v>
      </c>
      <c r="AO58">
        <v>0</v>
      </c>
      <c r="AP58">
        <v>14.48</v>
      </c>
      <c r="AQ58">
        <v>0</v>
      </c>
      <c r="AR58">
        <v>14.48</v>
      </c>
      <c r="AS58">
        <v>0</v>
      </c>
      <c r="AT58">
        <v>120.64</v>
      </c>
      <c r="AU58">
        <v>5.79</v>
      </c>
      <c r="AV58">
        <v>0</v>
      </c>
      <c r="AW58">
        <v>33.78</v>
      </c>
      <c r="AX58">
        <v>0.57999999999999996</v>
      </c>
      <c r="AY58">
        <v>0.97</v>
      </c>
      <c r="AZ58">
        <v>0.97</v>
      </c>
      <c r="BA58">
        <v>3.86</v>
      </c>
      <c r="BB58">
        <v>0.59</v>
      </c>
      <c r="BC58">
        <v>19.3</v>
      </c>
      <c r="BD58">
        <v>3.86</v>
      </c>
      <c r="BE58">
        <v>0.97</v>
      </c>
      <c r="BF58">
        <v>4.71</v>
      </c>
      <c r="BG58">
        <v>33.78</v>
      </c>
      <c r="BH58">
        <v>57.91</v>
      </c>
      <c r="BI58">
        <v>0.59</v>
      </c>
      <c r="BJ58">
        <v>34.01</v>
      </c>
      <c r="BK58">
        <v>14.58</v>
      </c>
    </row>
    <row r="59" spans="1:63">
      <c r="G59" t="s">
        <v>101</v>
      </c>
      <c r="H59" s="115">
        <v>488.99</v>
      </c>
      <c r="I59" s="88">
        <v>167.86999999999998</v>
      </c>
      <c r="J59" s="88">
        <v>96.99</v>
      </c>
      <c r="K59" s="88">
        <v>24.13</v>
      </c>
      <c r="L59" s="88">
        <v>3.86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0.98</v>
      </c>
      <c r="AA59">
        <v>0.97</v>
      </c>
      <c r="AB59">
        <v>0</v>
      </c>
      <c r="AC59">
        <v>0</v>
      </c>
      <c r="AD59">
        <v>0</v>
      </c>
      <c r="AE59">
        <v>49.22</v>
      </c>
      <c r="AF59">
        <v>40.53</v>
      </c>
      <c r="AG59">
        <v>44.68</v>
      </c>
      <c r="AH59">
        <v>0</v>
      </c>
      <c r="AI59">
        <v>49.7</v>
      </c>
      <c r="AJ59">
        <v>0</v>
      </c>
      <c r="AK59">
        <v>193.02</v>
      </c>
      <c r="AL59">
        <v>0</v>
      </c>
      <c r="AM59">
        <v>0</v>
      </c>
      <c r="AN59">
        <v>38.6</v>
      </c>
      <c r="AO59">
        <v>0</v>
      </c>
      <c r="AP59">
        <v>14.48</v>
      </c>
      <c r="AQ59">
        <v>0</v>
      </c>
      <c r="AR59">
        <v>14.48</v>
      </c>
      <c r="AS59">
        <v>0</v>
      </c>
      <c r="AT59">
        <v>117.74</v>
      </c>
      <c r="AU59">
        <v>5.79</v>
      </c>
      <c r="AV59">
        <v>0</v>
      </c>
      <c r="AW59">
        <v>33.78</v>
      </c>
      <c r="AX59">
        <v>0.57999999999999996</v>
      </c>
      <c r="AY59">
        <v>0.97</v>
      </c>
      <c r="AZ59">
        <v>0.97</v>
      </c>
      <c r="BA59">
        <v>3.86</v>
      </c>
      <c r="BB59">
        <v>0.59</v>
      </c>
      <c r="BC59">
        <v>19.3</v>
      </c>
      <c r="BD59">
        <v>3.86</v>
      </c>
      <c r="BE59">
        <v>0.97</v>
      </c>
      <c r="BF59">
        <v>4.71</v>
      </c>
      <c r="BG59">
        <v>33.78</v>
      </c>
      <c r="BH59">
        <v>57.91</v>
      </c>
      <c r="BI59">
        <v>0.59</v>
      </c>
      <c r="BJ59">
        <v>33.64</v>
      </c>
      <c r="BK59">
        <v>14.41</v>
      </c>
    </row>
    <row r="60" spans="1:63">
      <c r="G60" t="s">
        <v>102</v>
      </c>
      <c r="H60" s="115">
        <v>488.65000000000003</v>
      </c>
      <c r="I60" s="88">
        <v>169.66</v>
      </c>
      <c r="J60" s="88">
        <v>96.99</v>
      </c>
      <c r="K60" s="88">
        <v>24.13</v>
      </c>
      <c r="L60" s="88">
        <v>3.86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0.98</v>
      </c>
      <c r="AA60">
        <v>0.97</v>
      </c>
      <c r="AB60">
        <v>0</v>
      </c>
      <c r="AC60">
        <v>0</v>
      </c>
      <c r="AD60">
        <v>0</v>
      </c>
      <c r="AE60">
        <v>49.22</v>
      </c>
      <c r="AF60">
        <v>40.53</v>
      </c>
      <c r="AG60">
        <v>44.68</v>
      </c>
      <c r="AH60">
        <v>0</v>
      </c>
      <c r="AI60">
        <v>49.7</v>
      </c>
      <c r="AJ60">
        <v>0</v>
      </c>
      <c r="AK60">
        <v>193.02</v>
      </c>
      <c r="AL60">
        <v>0</v>
      </c>
      <c r="AM60">
        <v>0</v>
      </c>
      <c r="AN60">
        <v>38.6</v>
      </c>
      <c r="AO60">
        <v>0</v>
      </c>
      <c r="AP60">
        <v>14.48</v>
      </c>
      <c r="AQ60">
        <v>0</v>
      </c>
      <c r="AR60">
        <v>14.48</v>
      </c>
      <c r="AS60">
        <v>0</v>
      </c>
      <c r="AT60">
        <v>119.67</v>
      </c>
      <c r="AU60">
        <v>5.79</v>
      </c>
      <c r="AV60">
        <v>0</v>
      </c>
      <c r="AW60">
        <v>33.78</v>
      </c>
      <c r="AX60">
        <v>0.57999999999999996</v>
      </c>
      <c r="AY60">
        <v>0.97</v>
      </c>
      <c r="AZ60">
        <v>0.97</v>
      </c>
      <c r="BA60">
        <v>3.86</v>
      </c>
      <c r="BB60">
        <v>0.59</v>
      </c>
      <c r="BC60">
        <v>19.3</v>
      </c>
      <c r="BD60">
        <v>3.86</v>
      </c>
      <c r="BE60">
        <v>0.97</v>
      </c>
      <c r="BF60">
        <v>4.71</v>
      </c>
      <c r="BG60">
        <v>33.78</v>
      </c>
      <c r="BH60">
        <v>57.91</v>
      </c>
      <c r="BI60">
        <v>0.59</v>
      </c>
      <c r="BJ60">
        <v>33.299999999999997</v>
      </c>
      <c r="BK60">
        <v>14.27</v>
      </c>
    </row>
    <row r="61" spans="1:63">
      <c r="G61" t="s">
        <v>103</v>
      </c>
      <c r="H61" s="115">
        <v>487.33000000000004</v>
      </c>
      <c r="I61" s="88">
        <v>167.15999999999997</v>
      </c>
      <c r="J61" s="88">
        <v>96.99</v>
      </c>
      <c r="K61" s="88">
        <v>24.13</v>
      </c>
      <c r="L61" s="88">
        <v>3.86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0.98</v>
      </c>
      <c r="AA61">
        <v>0.97</v>
      </c>
      <c r="AB61">
        <v>0</v>
      </c>
      <c r="AC61">
        <v>0</v>
      </c>
      <c r="AD61">
        <v>0</v>
      </c>
      <c r="AE61">
        <v>49.22</v>
      </c>
      <c r="AF61">
        <v>40.53</v>
      </c>
      <c r="AG61">
        <v>44.68</v>
      </c>
      <c r="AH61">
        <v>0</v>
      </c>
      <c r="AI61">
        <v>49.7</v>
      </c>
      <c r="AJ61">
        <v>0</v>
      </c>
      <c r="AK61">
        <v>193.02</v>
      </c>
      <c r="AL61">
        <v>0</v>
      </c>
      <c r="AM61">
        <v>0</v>
      </c>
      <c r="AN61">
        <v>38.6</v>
      </c>
      <c r="AO61">
        <v>0</v>
      </c>
      <c r="AP61">
        <v>14.48</v>
      </c>
      <c r="AQ61">
        <v>0</v>
      </c>
      <c r="AR61">
        <v>14.48</v>
      </c>
      <c r="AS61">
        <v>0</v>
      </c>
      <c r="AT61">
        <v>117.74</v>
      </c>
      <c r="AU61">
        <v>5.79</v>
      </c>
      <c r="AV61">
        <v>0</v>
      </c>
      <c r="AW61">
        <v>33.78</v>
      </c>
      <c r="AX61">
        <v>0.57999999999999996</v>
      </c>
      <c r="AY61">
        <v>0.97</v>
      </c>
      <c r="AZ61">
        <v>0.97</v>
      </c>
      <c r="BA61">
        <v>3.86</v>
      </c>
      <c r="BB61">
        <v>0.59</v>
      </c>
      <c r="BC61">
        <v>19.3</v>
      </c>
      <c r="BD61">
        <v>3.86</v>
      </c>
      <c r="BE61">
        <v>0.97</v>
      </c>
      <c r="BF61">
        <v>4.71</v>
      </c>
      <c r="BG61">
        <v>33.78</v>
      </c>
      <c r="BH61">
        <v>57.91</v>
      </c>
      <c r="BI61">
        <v>0.59</v>
      </c>
      <c r="BJ61">
        <v>31.98</v>
      </c>
      <c r="BK61">
        <v>13.7</v>
      </c>
    </row>
    <row r="62" spans="1:63">
      <c r="G62" t="s">
        <v>104</v>
      </c>
      <c r="H62" s="115">
        <v>485.91</v>
      </c>
      <c r="I62" s="88">
        <v>165.6</v>
      </c>
      <c r="J62" s="88">
        <v>96.99</v>
      </c>
      <c r="K62" s="88">
        <v>24.13</v>
      </c>
      <c r="L62" s="88">
        <v>3.86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0.98</v>
      </c>
      <c r="AA62">
        <v>0.97</v>
      </c>
      <c r="AB62">
        <v>0</v>
      </c>
      <c r="AC62">
        <v>0</v>
      </c>
      <c r="AD62">
        <v>0</v>
      </c>
      <c r="AE62">
        <v>49.22</v>
      </c>
      <c r="AF62">
        <v>40.53</v>
      </c>
      <c r="AG62">
        <v>44.68</v>
      </c>
      <c r="AH62">
        <v>0</v>
      </c>
      <c r="AI62">
        <v>49.7</v>
      </c>
      <c r="AJ62">
        <v>0</v>
      </c>
      <c r="AK62">
        <v>193.02</v>
      </c>
      <c r="AL62">
        <v>0</v>
      </c>
      <c r="AM62">
        <v>0</v>
      </c>
      <c r="AN62">
        <v>38.6</v>
      </c>
      <c r="AO62">
        <v>0</v>
      </c>
      <c r="AP62">
        <v>14.48</v>
      </c>
      <c r="AQ62">
        <v>0</v>
      </c>
      <c r="AR62">
        <v>14.48</v>
      </c>
      <c r="AS62">
        <v>0</v>
      </c>
      <c r="AT62">
        <v>116.78</v>
      </c>
      <c r="AU62">
        <v>5.79</v>
      </c>
      <c r="AV62">
        <v>0</v>
      </c>
      <c r="AW62">
        <v>33.78</v>
      </c>
      <c r="AX62">
        <v>0.57999999999999996</v>
      </c>
      <c r="AY62">
        <v>0.97</v>
      </c>
      <c r="AZ62">
        <v>0.97</v>
      </c>
      <c r="BA62">
        <v>3.86</v>
      </c>
      <c r="BB62">
        <v>0.59</v>
      </c>
      <c r="BC62">
        <v>19.3</v>
      </c>
      <c r="BD62">
        <v>3.86</v>
      </c>
      <c r="BE62">
        <v>0.97</v>
      </c>
      <c r="BF62">
        <v>4.71</v>
      </c>
      <c r="BG62">
        <v>33.78</v>
      </c>
      <c r="BH62">
        <v>57.91</v>
      </c>
      <c r="BI62">
        <v>0.59</v>
      </c>
      <c r="BJ62">
        <v>30.56</v>
      </c>
      <c r="BK62">
        <v>13.1</v>
      </c>
    </row>
    <row r="63" spans="1:63">
      <c r="G63" t="s">
        <v>105</v>
      </c>
      <c r="H63" s="115">
        <v>484.96000000000004</v>
      </c>
      <c r="I63" s="88">
        <v>192.21</v>
      </c>
      <c r="J63" s="88">
        <v>96.89</v>
      </c>
      <c r="K63" s="88">
        <v>24.13</v>
      </c>
      <c r="L63" s="88">
        <v>3.86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0.98</v>
      </c>
      <c r="AA63">
        <v>0.97</v>
      </c>
      <c r="AB63">
        <v>0</v>
      </c>
      <c r="AC63">
        <v>0</v>
      </c>
      <c r="AD63">
        <v>0</v>
      </c>
      <c r="AE63">
        <v>11.58</v>
      </c>
      <c r="AF63">
        <v>40.53</v>
      </c>
      <c r="AG63">
        <v>44.68</v>
      </c>
      <c r="AH63">
        <v>0</v>
      </c>
      <c r="AI63">
        <v>49.7</v>
      </c>
      <c r="AJ63">
        <v>0</v>
      </c>
      <c r="AK63">
        <v>193.02</v>
      </c>
      <c r="AL63">
        <v>0</v>
      </c>
      <c r="AM63">
        <v>0</v>
      </c>
      <c r="AN63">
        <v>76.239999999999995</v>
      </c>
      <c r="AO63">
        <v>0</v>
      </c>
      <c r="AP63">
        <v>14.48</v>
      </c>
      <c r="AQ63">
        <v>0</v>
      </c>
      <c r="AR63">
        <v>14.48</v>
      </c>
      <c r="AS63">
        <v>0</v>
      </c>
      <c r="AT63">
        <v>143.80000000000001</v>
      </c>
      <c r="AU63">
        <v>5.79</v>
      </c>
      <c r="AV63">
        <v>0</v>
      </c>
      <c r="AW63">
        <v>33.78</v>
      </c>
      <c r="AX63">
        <v>0.57999999999999996</v>
      </c>
      <c r="AY63">
        <v>0.97</v>
      </c>
      <c r="AZ63">
        <v>0.97</v>
      </c>
      <c r="BA63">
        <v>3.86</v>
      </c>
      <c r="BB63">
        <v>0.59</v>
      </c>
      <c r="BC63">
        <v>19.3</v>
      </c>
      <c r="BD63">
        <v>3.86</v>
      </c>
      <c r="BE63">
        <v>0.97</v>
      </c>
      <c r="BF63">
        <v>4.6100000000000003</v>
      </c>
      <c r="BG63">
        <v>33.78</v>
      </c>
      <c r="BH63">
        <v>57.91</v>
      </c>
      <c r="BI63">
        <v>0.59</v>
      </c>
      <c r="BJ63">
        <v>29.61</v>
      </c>
      <c r="BK63">
        <v>12.69</v>
      </c>
    </row>
    <row r="64" spans="1:63">
      <c r="G64" t="s">
        <v>106</v>
      </c>
      <c r="H64" s="115">
        <v>483.08000000000004</v>
      </c>
      <c r="I64" s="88">
        <v>179.82999999999998</v>
      </c>
      <c r="J64" s="88">
        <v>96.89</v>
      </c>
      <c r="K64" s="88">
        <v>24.13</v>
      </c>
      <c r="L64" s="88">
        <v>3.86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0.98</v>
      </c>
      <c r="AA64">
        <v>0.97</v>
      </c>
      <c r="AB64">
        <v>0</v>
      </c>
      <c r="AC64">
        <v>0</v>
      </c>
      <c r="AD64">
        <v>0</v>
      </c>
      <c r="AE64">
        <v>11.58</v>
      </c>
      <c r="AF64">
        <v>40.53</v>
      </c>
      <c r="AG64">
        <v>44.68</v>
      </c>
      <c r="AH64">
        <v>0</v>
      </c>
      <c r="AI64">
        <v>49.7</v>
      </c>
      <c r="AJ64">
        <v>0</v>
      </c>
      <c r="AK64">
        <v>193.02</v>
      </c>
      <c r="AL64">
        <v>0</v>
      </c>
      <c r="AM64">
        <v>0</v>
      </c>
      <c r="AN64">
        <v>76.239999999999995</v>
      </c>
      <c r="AO64">
        <v>0</v>
      </c>
      <c r="AP64">
        <v>14.48</v>
      </c>
      <c r="AQ64">
        <v>0</v>
      </c>
      <c r="AR64">
        <v>14.48</v>
      </c>
      <c r="AS64">
        <v>0</v>
      </c>
      <c r="AT64">
        <v>132.22</v>
      </c>
      <c r="AU64">
        <v>5.79</v>
      </c>
      <c r="AV64">
        <v>0</v>
      </c>
      <c r="AW64">
        <v>33.78</v>
      </c>
      <c r="AX64">
        <v>0.57999999999999996</v>
      </c>
      <c r="AY64">
        <v>0.97</v>
      </c>
      <c r="AZ64">
        <v>0.97</v>
      </c>
      <c r="BA64">
        <v>3.86</v>
      </c>
      <c r="BB64">
        <v>0.59</v>
      </c>
      <c r="BC64">
        <v>19.3</v>
      </c>
      <c r="BD64">
        <v>3.86</v>
      </c>
      <c r="BE64">
        <v>0.97</v>
      </c>
      <c r="BF64">
        <v>4.6100000000000003</v>
      </c>
      <c r="BG64">
        <v>33.78</v>
      </c>
      <c r="BH64">
        <v>57.91</v>
      </c>
      <c r="BI64">
        <v>0.59</v>
      </c>
      <c r="BJ64">
        <v>27.73</v>
      </c>
      <c r="BK64">
        <v>11.89</v>
      </c>
    </row>
    <row r="65" spans="7:63">
      <c r="G65" t="s">
        <v>107</v>
      </c>
      <c r="H65" s="115">
        <v>482.45000000000005</v>
      </c>
      <c r="I65" s="88">
        <v>173.76</v>
      </c>
      <c r="J65" s="88">
        <v>96.89</v>
      </c>
      <c r="K65" s="88">
        <v>24.13</v>
      </c>
      <c r="L65" s="88">
        <v>3.86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0.98</v>
      </c>
      <c r="AA65">
        <v>0.97</v>
      </c>
      <c r="AB65">
        <v>0</v>
      </c>
      <c r="AC65">
        <v>0</v>
      </c>
      <c r="AD65">
        <v>0</v>
      </c>
      <c r="AE65">
        <v>11.58</v>
      </c>
      <c r="AF65">
        <v>40.53</v>
      </c>
      <c r="AG65">
        <v>44.68</v>
      </c>
      <c r="AH65">
        <v>0</v>
      </c>
      <c r="AI65">
        <v>49.7</v>
      </c>
      <c r="AJ65">
        <v>0</v>
      </c>
      <c r="AK65">
        <v>193.02</v>
      </c>
      <c r="AL65">
        <v>0</v>
      </c>
      <c r="AM65">
        <v>0</v>
      </c>
      <c r="AN65">
        <v>76.239999999999995</v>
      </c>
      <c r="AO65">
        <v>0</v>
      </c>
      <c r="AP65">
        <v>14.48</v>
      </c>
      <c r="AQ65">
        <v>0</v>
      </c>
      <c r="AR65">
        <v>14.48</v>
      </c>
      <c r="AS65">
        <v>0</v>
      </c>
      <c r="AT65">
        <v>126.43</v>
      </c>
      <c r="AU65">
        <v>5.79</v>
      </c>
      <c r="AV65">
        <v>0</v>
      </c>
      <c r="AW65">
        <v>33.78</v>
      </c>
      <c r="AX65">
        <v>0.57999999999999996</v>
      </c>
      <c r="AY65">
        <v>0.97</v>
      </c>
      <c r="AZ65">
        <v>0.97</v>
      </c>
      <c r="BA65">
        <v>3.86</v>
      </c>
      <c r="BB65">
        <v>0.59</v>
      </c>
      <c r="BC65">
        <v>19.3</v>
      </c>
      <c r="BD65">
        <v>3.86</v>
      </c>
      <c r="BE65">
        <v>0.97</v>
      </c>
      <c r="BF65">
        <v>4.6100000000000003</v>
      </c>
      <c r="BG65">
        <v>33.78</v>
      </c>
      <c r="BH65">
        <v>57.91</v>
      </c>
      <c r="BI65">
        <v>0.59</v>
      </c>
      <c r="BJ65">
        <v>27.1</v>
      </c>
      <c r="BK65">
        <v>11.61</v>
      </c>
    </row>
    <row r="66" spans="7:63">
      <c r="G66" t="s">
        <v>108</v>
      </c>
      <c r="H66" s="115">
        <v>481.11</v>
      </c>
      <c r="I66" s="88">
        <v>167.39999999999998</v>
      </c>
      <c r="J66" s="88">
        <v>96.89</v>
      </c>
      <c r="K66" s="88">
        <v>24.13</v>
      </c>
      <c r="L66" s="88">
        <v>3.86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0.98</v>
      </c>
      <c r="AA66">
        <v>0.97</v>
      </c>
      <c r="AB66">
        <v>0</v>
      </c>
      <c r="AC66">
        <v>0</v>
      </c>
      <c r="AD66">
        <v>0</v>
      </c>
      <c r="AE66">
        <v>11.58</v>
      </c>
      <c r="AF66">
        <v>40.53</v>
      </c>
      <c r="AG66">
        <v>44.68</v>
      </c>
      <c r="AH66">
        <v>0</v>
      </c>
      <c r="AI66">
        <v>49.7</v>
      </c>
      <c r="AJ66">
        <v>0</v>
      </c>
      <c r="AK66">
        <v>193.02</v>
      </c>
      <c r="AL66">
        <v>0</v>
      </c>
      <c r="AM66">
        <v>0</v>
      </c>
      <c r="AN66">
        <v>76.239999999999995</v>
      </c>
      <c r="AO66">
        <v>0</v>
      </c>
      <c r="AP66">
        <v>14.48</v>
      </c>
      <c r="AQ66">
        <v>0</v>
      </c>
      <c r="AR66">
        <v>14.48</v>
      </c>
      <c r="AS66">
        <v>0</v>
      </c>
      <c r="AT66">
        <v>120.64</v>
      </c>
      <c r="AU66">
        <v>5.79</v>
      </c>
      <c r="AV66">
        <v>0</v>
      </c>
      <c r="AW66">
        <v>33.78</v>
      </c>
      <c r="AX66">
        <v>0.57999999999999996</v>
      </c>
      <c r="AY66">
        <v>0.97</v>
      </c>
      <c r="AZ66">
        <v>0.97</v>
      </c>
      <c r="BA66">
        <v>3.86</v>
      </c>
      <c r="BB66">
        <v>0.59</v>
      </c>
      <c r="BC66">
        <v>19.3</v>
      </c>
      <c r="BD66">
        <v>3.86</v>
      </c>
      <c r="BE66">
        <v>0.97</v>
      </c>
      <c r="BF66">
        <v>4.6100000000000003</v>
      </c>
      <c r="BG66">
        <v>33.78</v>
      </c>
      <c r="BH66">
        <v>57.91</v>
      </c>
      <c r="BI66">
        <v>0.59</v>
      </c>
      <c r="BJ66">
        <v>25.76</v>
      </c>
      <c r="BK66">
        <v>11.04</v>
      </c>
    </row>
    <row r="67" spans="7:63">
      <c r="G67" t="s">
        <v>109</v>
      </c>
      <c r="H67" s="115">
        <v>478.93</v>
      </c>
      <c r="I67" s="88">
        <v>157.76999999999998</v>
      </c>
      <c r="J67" s="88">
        <v>96.99</v>
      </c>
      <c r="K67" s="88">
        <v>24.13</v>
      </c>
      <c r="L67" s="88">
        <v>3.86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0.98</v>
      </c>
      <c r="AA67">
        <v>0.97</v>
      </c>
      <c r="AB67">
        <v>0</v>
      </c>
      <c r="AC67">
        <v>0</v>
      </c>
      <c r="AD67">
        <v>0</v>
      </c>
      <c r="AE67">
        <v>11.58</v>
      </c>
      <c r="AF67">
        <v>40.53</v>
      </c>
      <c r="AG67">
        <v>44.68</v>
      </c>
      <c r="AH67">
        <v>0</v>
      </c>
      <c r="AI67">
        <v>49.7</v>
      </c>
      <c r="AJ67">
        <v>0</v>
      </c>
      <c r="AK67">
        <v>193.02</v>
      </c>
      <c r="AL67">
        <v>0</v>
      </c>
      <c r="AM67">
        <v>0</v>
      </c>
      <c r="AN67">
        <v>76.239999999999995</v>
      </c>
      <c r="AO67">
        <v>0</v>
      </c>
      <c r="AP67">
        <v>14.48</v>
      </c>
      <c r="AQ67">
        <v>0</v>
      </c>
      <c r="AR67">
        <v>14.48</v>
      </c>
      <c r="AS67">
        <v>0</v>
      </c>
      <c r="AT67">
        <v>111.95</v>
      </c>
      <c r="AU67">
        <v>5.79</v>
      </c>
      <c r="AV67">
        <v>0</v>
      </c>
      <c r="AW67">
        <v>33.78</v>
      </c>
      <c r="AX67">
        <v>0.57999999999999996</v>
      </c>
      <c r="AY67">
        <v>0.97</v>
      </c>
      <c r="AZ67">
        <v>0.97</v>
      </c>
      <c r="BA67">
        <v>3.86</v>
      </c>
      <c r="BB67">
        <v>0.59</v>
      </c>
      <c r="BC67">
        <v>19.3</v>
      </c>
      <c r="BD67">
        <v>3.86</v>
      </c>
      <c r="BE67">
        <v>0.97</v>
      </c>
      <c r="BF67">
        <v>4.71</v>
      </c>
      <c r="BG67">
        <v>33.78</v>
      </c>
      <c r="BH67">
        <v>57.91</v>
      </c>
      <c r="BI67">
        <v>0.59</v>
      </c>
      <c r="BJ67">
        <v>23.58</v>
      </c>
      <c r="BK67">
        <v>10.1</v>
      </c>
    </row>
    <row r="68" spans="7:63">
      <c r="G68" t="s">
        <v>110</v>
      </c>
      <c r="H68" s="115">
        <v>476.86</v>
      </c>
      <c r="I68" s="88">
        <v>154.95999999999998</v>
      </c>
      <c r="J68" s="88">
        <v>96.99</v>
      </c>
      <c r="K68" s="88">
        <v>24.13</v>
      </c>
      <c r="L68" s="88">
        <v>3.86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0.98</v>
      </c>
      <c r="AA68">
        <v>0.97</v>
      </c>
      <c r="AB68">
        <v>0</v>
      </c>
      <c r="AC68">
        <v>0</v>
      </c>
      <c r="AD68">
        <v>0</v>
      </c>
      <c r="AE68">
        <v>11.58</v>
      </c>
      <c r="AF68">
        <v>40.53</v>
      </c>
      <c r="AG68">
        <v>44.68</v>
      </c>
      <c r="AH68">
        <v>0</v>
      </c>
      <c r="AI68">
        <v>49.7</v>
      </c>
      <c r="AJ68">
        <v>0</v>
      </c>
      <c r="AK68">
        <v>193.02</v>
      </c>
      <c r="AL68">
        <v>0</v>
      </c>
      <c r="AM68">
        <v>0</v>
      </c>
      <c r="AN68">
        <v>76.239999999999995</v>
      </c>
      <c r="AO68">
        <v>0</v>
      </c>
      <c r="AP68">
        <v>14.48</v>
      </c>
      <c r="AQ68">
        <v>0</v>
      </c>
      <c r="AR68">
        <v>14.48</v>
      </c>
      <c r="AS68">
        <v>0</v>
      </c>
      <c r="AT68">
        <v>110.02</v>
      </c>
      <c r="AU68">
        <v>5.79</v>
      </c>
      <c r="AV68">
        <v>0</v>
      </c>
      <c r="AW68">
        <v>33.78</v>
      </c>
      <c r="AX68">
        <v>0.57999999999999996</v>
      </c>
      <c r="AY68">
        <v>0.97</v>
      </c>
      <c r="AZ68">
        <v>0.97</v>
      </c>
      <c r="BA68">
        <v>3.86</v>
      </c>
      <c r="BB68">
        <v>0.59</v>
      </c>
      <c r="BC68">
        <v>19.3</v>
      </c>
      <c r="BD68">
        <v>3.86</v>
      </c>
      <c r="BE68">
        <v>0.97</v>
      </c>
      <c r="BF68">
        <v>4.71</v>
      </c>
      <c r="BG68">
        <v>33.78</v>
      </c>
      <c r="BH68">
        <v>57.91</v>
      </c>
      <c r="BI68">
        <v>0.59</v>
      </c>
      <c r="BJ68">
        <v>21.51</v>
      </c>
      <c r="BK68">
        <v>9.2200000000000006</v>
      </c>
    </row>
    <row r="69" spans="7:63">
      <c r="G69" t="s">
        <v>111</v>
      </c>
      <c r="H69" s="115">
        <v>474.27000000000004</v>
      </c>
      <c r="I69" s="88">
        <v>143.24</v>
      </c>
      <c r="J69" s="88">
        <v>96.99</v>
      </c>
      <c r="K69" s="88">
        <v>24.13</v>
      </c>
      <c r="L69" s="88">
        <v>3.86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0.98</v>
      </c>
      <c r="AA69">
        <v>0.97</v>
      </c>
      <c r="AB69">
        <v>0</v>
      </c>
      <c r="AC69">
        <v>0</v>
      </c>
      <c r="AD69">
        <v>0</v>
      </c>
      <c r="AE69">
        <v>11.58</v>
      </c>
      <c r="AF69">
        <v>40.53</v>
      </c>
      <c r="AG69">
        <v>44.68</v>
      </c>
      <c r="AH69">
        <v>0</v>
      </c>
      <c r="AI69">
        <v>49.7</v>
      </c>
      <c r="AJ69">
        <v>0</v>
      </c>
      <c r="AK69">
        <v>193.02</v>
      </c>
      <c r="AL69">
        <v>0</v>
      </c>
      <c r="AM69">
        <v>0</v>
      </c>
      <c r="AN69">
        <v>76.239999999999995</v>
      </c>
      <c r="AO69">
        <v>0</v>
      </c>
      <c r="AP69">
        <v>14.48</v>
      </c>
      <c r="AQ69">
        <v>0</v>
      </c>
      <c r="AR69">
        <v>14.48</v>
      </c>
      <c r="AS69">
        <v>0</v>
      </c>
      <c r="AT69">
        <v>99.41</v>
      </c>
      <c r="AU69">
        <v>5.79</v>
      </c>
      <c r="AV69">
        <v>0</v>
      </c>
      <c r="AW69">
        <v>33.78</v>
      </c>
      <c r="AX69">
        <v>0.57999999999999996</v>
      </c>
      <c r="AY69">
        <v>0.97</v>
      </c>
      <c r="AZ69">
        <v>0.97</v>
      </c>
      <c r="BA69">
        <v>3.86</v>
      </c>
      <c r="BB69">
        <v>0.59</v>
      </c>
      <c r="BC69">
        <v>19.3</v>
      </c>
      <c r="BD69">
        <v>3.86</v>
      </c>
      <c r="BE69">
        <v>0.97</v>
      </c>
      <c r="BF69">
        <v>4.71</v>
      </c>
      <c r="BG69">
        <v>33.78</v>
      </c>
      <c r="BH69">
        <v>57.91</v>
      </c>
      <c r="BI69">
        <v>0.59</v>
      </c>
      <c r="BJ69">
        <v>18.920000000000002</v>
      </c>
      <c r="BK69">
        <v>8.11</v>
      </c>
    </row>
    <row r="70" spans="7:63">
      <c r="G70" t="s">
        <v>112</v>
      </c>
      <c r="H70" s="115">
        <v>471.95000000000005</v>
      </c>
      <c r="I70" s="88">
        <v>146.10999999999999</v>
      </c>
      <c r="J70" s="88">
        <v>96.99</v>
      </c>
      <c r="K70" s="88">
        <v>24.13</v>
      </c>
      <c r="L70" s="88">
        <v>3.86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0.98</v>
      </c>
      <c r="AA70">
        <v>0.97</v>
      </c>
      <c r="AB70">
        <v>0</v>
      </c>
      <c r="AC70">
        <v>0</v>
      </c>
      <c r="AD70">
        <v>0</v>
      </c>
      <c r="AE70">
        <v>11.58</v>
      </c>
      <c r="AF70">
        <v>40.53</v>
      </c>
      <c r="AG70">
        <v>44.68</v>
      </c>
      <c r="AH70">
        <v>0</v>
      </c>
      <c r="AI70">
        <v>49.7</v>
      </c>
      <c r="AJ70">
        <v>0</v>
      </c>
      <c r="AK70">
        <v>193.02</v>
      </c>
      <c r="AL70">
        <v>0</v>
      </c>
      <c r="AM70">
        <v>0</v>
      </c>
      <c r="AN70">
        <v>76.239999999999995</v>
      </c>
      <c r="AO70">
        <v>0</v>
      </c>
      <c r="AP70">
        <v>14.48</v>
      </c>
      <c r="AQ70">
        <v>0</v>
      </c>
      <c r="AR70">
        <v>14.48</v>
      </c>
      <c r="AS70">
        <v>0</v>
      </c>
      <c r="AT70">
        <v>103.27</v>
      </c>
      <c r="AU70">
        <v>5.79</v>
      </c>
      <c r="AV70">
        <v>0</v>
      </c>
      <c r="AW70">
        <v>33.78</v>
      </c>
      <c r="AX70">
        <v>0.57999999999999996</v>
      </c>
      <c r="AY70">
        <v>0.97</v>
      </c>
      <c r="AZ70">
        <v>0.97</v>
      </c>
      <c r="BA70">
        <v>3.86</v>
      </c>
      <c r="BB70">
        <v>0.59</v>
      </c>
      <c r="BC70">
        <v>19.3</v>
      </c>
      <c r="BD70">
        <v>3.86</v>
      </c>
      <c r="BE70">
        <v>0.97</v>
      </c>
      <c r="BF70">
        <v>4.71</v>
      </c>
      <c r="BG70">
        <v>33.78</v>
      </c>
      <c r="BH70">
        <v>57.91</v>
      </c>
      <c r="BI70">
        <v>0.59</v>
      </c>
      <c r="BJ70">
        <v>16.600000000000001</v>
      </c>
      <c r="BK70">
        <v>7.12</v>
      </c>
    </row>
    <row r="71" spans="7:63">
      <c r="G71" t="s">
        <v>113</v>
      </c>
      <c r="H71" s="115">
        <v>469.49</v>
      </c>
      <c r="I71" s="88">
        <v>157.59</v>
      </c>
      <c r="J71" s="88">
        <v>97.09</v>
      </c>
      <c r="K71" s="88">
        <v>24.13</v>
      </c>
      <c r="L71" s="88">
        <v>3.86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0.98</v>
      </c>
      <c r="AA71">
        <v>0.97</v>
      </c>
      <c r="AB71">
        <v>0</v>
      </c>
      <c r="AC71">
        <v>0</v>
      </c>
      <c r="AD71">
        <v>0</v>
      </c>
      <c r="AE71">
        <v>11.58</v>
      </c>
      <c r="AF71">
        <v>40.53</v>
      </c>
      <c r="AG71">
        <v>44.68</v>
      </c>
      <c r="AH71">
        <v>0</v>
      </c>
      <c r="AI71">
        <v>49.7</v>
      </c>
      <c r="AJ71">
        <v>0</v>
      </c>
      <c r="AK71">
        <v>193.02</v>
      </c>
      <c r="AL71">
        <v>0</v>
      </c>
      <c r="AM71">
        <v>0</v>
      </c>
      <c r="AN71">
        <v>76.239999999999995</v>
      </c>
      <c r="AO71">
        <v>0</v>
      </c>
      <c r="AP71">
        <v>14.48</v>
      </c>
      <c r="AQ71">
        <v>0</v>
      </c>
      <c r="AR71">
        <v>14.48</v>
      </c>
      <c r="AS71">
        <v>0</v>
      </c>
      <c r="AT71">
        <v>115.81</v>
      </c>
      <c r="AU71">
        <v>5.79</v>
      </c>
      <c r="AV71">
        <v>0</v>
      </c>
      <c r="AW71">
        <v>33.78</v>
      </c>
      <c r="AX71">
        <v>0.57999999999999996</v>
      </c>
      <c r="AY71">
        <v>0.97</v>
      </c>
      <c r="AZ71">
        <v>0.97</v>
      </c>
      <c r="BA71">
        <v>3.86</v>
      </c>
      <c r="BB71">
        <v>0.59</v>
      </c>
      <c r="BC71">
        <v>19.3</v>
      </c>
      <c r="BD71">
        <v>3.86</v>
      </c>
      <c r="BE71">
        <v>0.97</v>
      </c>
      <c r="BF71">
        <v>4.8099999999999996</v>
      </c>
      <c r="BG71">
        <v>33.78</v>
      </c>
      <c r="BH71">
        <v>57.91</v>
      </c>
      <c r="BI71">
        <v>0.59</v>
      </c>
      <c r="BJ71">
        <v>14.14</v>
      </c>
      <c r="BK71">
        <v>6.06</v>
      </c>
    </row>
    <row r="72" spans="7:63">
      <c r="G72" t="s">
        <v>114</v>
      </c>
      <c r="H72" s="115">
        <v>467.45000000000005</v>
      </c>
      <c r="I72" s="88">
        <v>154.78</v>
      </c>
      <c r="J72" s="88">
        <v>97.09</v>
      </c>
      <c r="K72" s="88">
        <v>24.13</v>
      </c>
      <c r="L72" s="88">
        <v>3.86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0.98</v>
      </c>
      <c r="AA72">
        <v>0.97</v>
      </c>
      <c r="AB72">
        <v>0</v>
      </c>
      <c r="AC72">
        <v>0</v>
      </c>
      <c r="AD72">
        <v>0</v>
      </c>
      <c r="AE72">
        <v>11.58</v>
      </c>
      <c r="AF72">
        <v>40.53</v>
      </c>
      <c r="AG72">
        <v>44.68</v>
      </c>
      <c r="AH72">
        <v>0</v>
      </c>
      <c r="AI72">
        <v>49.7</v>
      </c>
      <c r="AJ72">
        <v>0</v>
      </c>
      <c r="AK72">
        <v>193.02</v>
      </c>
      <c r="AL72">
        <v>0</v>
      </c>
      <c r="AM72">
        <v>0</v>
      </c>
      <c r="AN72">
        <v>76.239999999999995</v>
      </c>
      <c r="AO72">
        <v>0</v>
      </c>
      <c r="AP72">
        <v>14.48</v>
      </c>
      <c r="AQ72">
        <v>0</v>
      </c>
      <c r="AR72">
        <v>14.48</v>
      </c>
      <c r="AS72">
        <v>0</v>
      </c>
      <c r="AT72">
        <v>113.88</v>
      </c>
      <c r="AU72">
        <v>5.79</v>
      </c>
      <c r="AV72">
        <v>0</v>
      </c>
      <c r="AW72">
        <v>33.78</v>
      </c>
      <c r="AX72">
        <v>0.57999999999999996</v>
      </c>
      <c r="AY72">
        <v>0.97</v>
      </c>
      <c r="AZ72">
        <v>0.97</v>
      </c>
      <c r="BA72">
        <v>3.86</v>
      </c>
      <c r="BB72">
        <v>0.59</v>
      </c>
      <c r="BC72">
        <v>19.3</v>
      </c>
      <c r="BD72">
        <v>3.86</v>
      </c>
      <c r="BE72">
        <v>0.97</v>
      </c>
      <c r="BF72">
        <v>4.8099999999999996</v>
      </c>
      <c r="BG72">
        <v>33.78</v>
      </c>
      <c r="BH72">
        <v>57.91</v>
      </c>
      <c r="BI72">
        <v>0.59</v>
      </c>
      <c r="BJ72">
        <v>12.1</v>
      </c>
      <c r="BK72">
        <v>5.18</v>
      </c>
    </row>
    <row r="73" spans="7:63">
      <c r="G73" t="s">
        <v>115</v>
      </c>
      <c r="H73" s="115">
        <v>465.21000000000004</v>
      </c>
      <c r="I73" s="88">
        <v>145.14999999999998</v>
      </c>
      <c r="J73" s="88">
        <v>97.09</v>
      </c>
      <c r="K73" s="88">
        <v>24.13</v>
      </c>
      <c r="L73" s="88">
        <v>3.86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0.98</v>
      </c>
      <c r="AA73">
        <v>0.97</v>
      </c>
      <c r="AB73">
        <v>0</v>
      </c>
      <c r="AC73">
        <v>0</v>
      </c>
      <c r="AD73">
        <v>0</v>
      </c>
      <c r="AE73">
        <v>11.58</v>
      </c>
      <c r="AF73">
        <v>40.53</v>
      </c>
      <c r="AG73">
        <v>44.68</v>
      </c>
      <c r="AH73">
        <v>0</v>
      </c>
      <c r="AI73">
        <v>49.7</v>
      </c>
      <c r="AJ73">
        <v>0</v>
      </c>
      <c r="AK73">
        <v>193.02</v>
      </c>
      <c r="AL73">
        <v>0</v>
      </c>
      <c r="AM73">
        <v>0</v>
      </c>
      <c r="AN73">
        <v>76.239999999999995</v>
      </c>
      <c r="AO73">
        <v>0</v>
      </c>
      <c r="AP73">
        <v>14.48</v>
      </c>
      <c r="AQ73">
        <v>0</v>
      </c>
      <c r="AR73">
        <v>14.48</v>
      </c>
      <c r="AS73">
        <v>0</v>
      </c>
      <c r="AT73">
        <v>105.2</v>
      </c>
      <c r="AU73">
        <v>5.79</v>
      </c>
      <c r="AV73">
        <v>0</v>
      </c>
      <c r="AW73">
        <v>33.78</v>
      </c>
      <c r="AX73">
        <v>0.57999999999999996</v>
      </c>
      <c r="AY73">
        <v>0.97</v>
      </c>
      <c r="AZ73">
        <v>0.97</v>
      </c>
      <c r="BA73">
        <v>3.86</v>
      </c>
      <c r="BB73">
        <v>0.59</v>
      </c>
      <c r="BC73">
        <v>19.3</v>
      </c>
      <c r="BD73">
        <v>3.86</v>
      </c>
      <c r="BE73">
        <v>0.97</v>
      </c>
      <c r="BF73">
        <v>4.8099999999999996</v>
      </c>
      <c r="BG73">
        <v>33.78</v>
      </c>
      <c r="BH73">
        <v>57.91</v>
      </c>
      <c r="BI73">
        <v>0.59</v>
      </c>
      <c r="BJ73">
        <v>9.86</v>
      </c>
      <c r="BK73">
        <v>4.2300000000000004</v>
      </c>
    </row>
    <row r="74" spans="7:63">
      <c r="G74" t="s">
        <v>116</v>
      </c>
      <c r="H74" s="115">
        <v>463.16</v>
      </c>
      <c r="I74" s="88">
        <v>141.35999999999999</v>
      </c>
      <c r="J74" s="88">
        <v>97.09</v>
      </c>
      <c r="K74" s="88">
        <v>24.13</v>
      </c>
      <c r="L74" s="88">
        <v>3.86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0.98</v>
      </c>
      <c r="AA74">
        <v>0.97</v>
      </c>
      <c r="AB74">
        <v>0</v>
      </c>
      <c r="AC74">
        <v>0</v>
      </c>
      <c r="AD74">
        <v>0</v>
      </c>
      <c r="AE74">
        <v>11.58</v>
      </c>
      <c r="AF74">
        <v>40.53</v>
      </c>
      <c r="AG74">
        <v>44.68</v>
      </c>
      <c r="AH74">
        <v>0</v>
      </c>
      <c r="AI74">
        <v>49.7</v>
      </c>
      <c r="AJ74">
        <v>0</v>
      </c>
      <c r="AK74">
        <v>193.02</v>
      </c>
      <c r="AL74">
        <v>0</v>
      </c>
      <c r="AM74">
        <v>0</v>
      </c>
      <c r="AN74">
        <v>76.239999999999995</v>
      </c>
      <c r="AO74">
        <v>0</v>
      </c>
      <c r="AP74">
        <v>14.48</v>
      </c>
      <c r="AQ74">
        <v>0</v>
      </c>
      <c r="AR74">
        <v>14.48</v>
      </c>
      <c r="AS74">
        <v>0</v>
      </c>
      <c r="AT74">
        <v>102.3</v>
      </c>
      <c r="AU74">
        <v>5.79</v>
      </c>
      <c r="AV74">
        <v>0</v>
      </c>
      <c r="AW74">
        <v>33.78</v>
      </c>
      <c r="AX74">
        <v>0.57999999999999996</v>
      </c>
      <c r="AY74">
        <v>0.97</v>
      </c>
      <c r="AZ74">
        <v>0.97</v>
      </c>
      <c r="BA74">
        <v>3.86</v>
      </c>
      <c r="BB74">
        <v>0.59</v>
      </c>
      <c r="BC74">
        <v>19.3</v>
      </c>
      <c r="BD74">
        <v>3.86</v>
      </c>
      <c r="BE74">
        <v>0.97</v>
      </c>
      <c r="BF74">
        <v>4.8099999999999996</v>
      </c>
      <c r="BG74">
        <v>33.78</v>
      </c>
      <c r="BH74">
        <v>57.91</v>
      </c>
      <c r="BI74">
        <v>0.59</v>
      </c>
      <c r="BJ74">
        <v>7.81</v>
      </c>
      <c r="BK74">
        <v>3.34</v>
      </c>
    </row>
    <row r="75" spans="7:63">
      <c r="G75" t="s">
        <v>117</v>
      </c>
      <c r="H75" s="115">
        <v>466.39</v>
      </c>
      <c r="I75" s="88">
        <v>137.63999999999999</v>
      </c>
      <c r="J75" s="88">
        <v>97.169999999999987</v>
      </c>
      <c r="K75" s="88">
        <v>4.83</v>
      </c>
      <c r="L75" s="88">
        <v>3.86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0.98</v>
      </c>
      <c r="AA75">
        <v>0.97</v>
      </c>
      <c r="AB75">
        <v>0</v>
      </c>
      <c r="AC75">
        <v>0</v>
      </c>
      <c r="AD75">
        <v>0</v>
      </c>
      <c r="AE75">
        <v>11.58</v>
      </c>
      <c r="AF75">
        <v>40.53</v>
      </c>
      <c r="AG75">
        <v>0</v>
      </c>
      <c r="AH75">
        <v>25</v>
      </c>
      <c r="AI75">
        <v>49.7</v>
      </c>
      <c r="AJ75">
        <v>0</v>
      </c>
      <c r="AK75">
        <v>193.02</v>
      </c>
      <c r="AL75">
        <v>24.85</v>
      </c>
      <c r="AM75">
        <v>0</v>
      </c>
      <c r="AN75">
        <v>76.239999999999995</v>
      </c>
      <c r="AO75">
        <v>0</v>
      </c>
      <c r="AP75">
        <v>14.48</v>
      </c>
      <c r="AQ75">
        <v>0</v>
      </c>
      <c r="AR75">
        <v>14.48</v>
      </c>
      <c r="AS75">
        <v>0</v>
      </c>
      <c r="AT75">
        <v>88.79</v>
      </c>
      <c r="AU75">
        <v>16.41</v>
      </c>
      <c r="AV75">
        <v>0</v>
      </c>
      <c r="AW75">
        <v>33.78</v>
      </c>
      <c r="AX75">
        <v>0.57999999999999996</v>
      </c>
      <c r="AY75">
        <v>0.97</v>
      </c>
      <c r="AZ75">
        <v>0.97</v>
      </c>
      <c r="BA75">
        <v>3.86</v>
      </c>
      <c r="BB75">
        <v>0.59</v>
      </c>
      <c r="BC75">
        <v>0</v>
      </c>
      <c r="BD75">
        <v>4.83</v>
      </c>
      <c r="BE75">
        <v>0</v>
      </c>
      <c r="BF75">
        <v>4.8899999999999997</v>
      </c>
      <c r="BG75">
        <v>33.78</v>
      </c>
      <c r="BH75">
        <v>57.91</v>
      </c>
      <c r="BI75">
        <v>0.59</v>
      </c>
      <c r="BJ75">
        <v>5.87</v>
      </c>
      <c r="BK75">
        <v>2.5099999999999998</v>
      </c>
    </row>
    <row r="76" spans="7:63">
      <c r="G76" t="s">
        <v>118</v>
      </c>
      <c r="H76" s="115">
        <v>464.69</v>
      </c>
      <c r="I76" s="88">
        <v>127.25999999999999</v>
      </c>
      <c r="J76" s="88">
        <v>97.169999999999987</v>
      </c>
      <c r="K76" s="88">
        <v>4.83</v>
      </c>
      <c r="L76" s="88">
        <v>3.86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0.98</v>
      </c>
      <c r="AA76">
        <v>0.97</v>
      </c>
      <c r="AB76">
        <v>0</v>
      </c>
      <c r="AC76">
        <v>0</v>
      </c>
      <c r="AD76">
        <v>0</v>
      </c>
      <c r="AE76">
        <v>11.58</v>
      </c>
      <c r="AF76">
        <v>40.53</v>
      </c>
      <c r="AG76">
        <v>0</v>
      </c>
      <c r="AH76">
        <v>25</v>
      </c>
      <c r="AI76">
        <v>49.7</v>
      </c>
      <c r="AJ76">
        <v>0</v>
      </c>
      <c r="AK76">
        <v>193.02</v>
      </c>
      <c r="AL76">
        <v>24.85</v>
      </c>
      <c r="AM76">
        <v>0</v>
      </c>
      <c r="AN76">
        <v>76.239999999999995</v>
      </c>
      <c r="AO76">
        <v>0</v>
      </c>
      <c r="AP76">
        <v>14.48</v>
      </c>
      <c r="AQ76">
        <v>0</v>
      </c>
      <c r="AR76">
        <v>14.48</v>
      </c>
      <c r="AS76">
        <v>0</v>
      </c>
      <c r="AT76">
        <v>79.14</v>
      </c>
      <c r="AU76">
        <v>16.41</v>
      </c>
      <c r="AV76">
        <v>0</v>
      </c>
      <c r="AW76">
        <v>33.78</v>
      </c>
      <c r="AX76">
        <v>0.57999999999999996</v>
      </c>
      <c r="AY76">
        <v>0.97</v>
      </c>
      <c r="AZ76">
        <v>0.97</v>
      </c>
      <c r="BA76">
        <v>3.86</v>
      </c>
      <c r="BB76">
        <v>0.59</v>
      </c>
      <c r="BC76">
        <v>0</v>
      </c>
      <c r="BD76">
        <v>4.83</v>
      </c>
      <c r="BE76">
        <v>0</v>
      </c>
      <c r="BF76">
        <v>4.8899999999999997</v>
      </c>
      <c r="BG76">
        <v>33.78</v>
      </c>
      <c r="BH76">
        <v>57.91</v>
      </c>
      <c r="BI76">
        <v>0.59</v>
      </c>
      <c r="BJ76">
        <v>4.17</v>
      </c>
      <c r="BK76">
        <v>1.78</v>
      </c>
    </row>
    <row r="77" spans="7:63">
      <c r="G77" t="s">
        <v>119</v>
      </c>
      <c r="H77" s="115">
        <v>463.25</v>
      </c>
      <c r="I77" s="88">
        <v>116.99999999999999</v>
      </c>
      <c r="J77" s="88">
        <v>97.169999999999987</v>
      </c>
      <c r="K77" s="88">
        <v>4.83</v>
      </c>
      <c r="L77" s="88">
        <v>3.86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0.98</v>
      </c>
      <c r="AA77">
        <v>0.97</v>
      </c>
      <c r="AB77">
        <v>0</v>
      </c>
      <c r="AC77">
        <v>0</v>
      </c>
      <c r="AD77">
        <v>0</v>
      </c>
      <c r="AE77">
        <v>11.58</v>
      </c>
      <c r="AF77">
        <v>40.53</v>
      </c>
      <c r="AG77">
        <v>0</v>
      </c>
      <c r="AH77">
        <v>25</v>
      </c>
      <c r="AI77">
        <v>49.7</v>
      </c>
      <c r="AJ77">
        <v>0</v>
      </c>
      <c r="AK77">
        <v>193.02</v>
      </c>
      <c r="AL77">
        <v>24.85</v>
      </c>
      <c r="AM77">
        <v>0</v>
      </c>
      <c r="AN77">
        <v>76.239999999999995</v>
      </c>
      <c r="AO77">
        <v>0</v>
      </c>
      <c r="AP77">
        <v>14.48</v>
      </c>
      <c r="AQ77">
        <v>0</v>
      </c>
      <c r="AR77">
        <v>14.48</v>
      </c>
      <c r="AS77">
        <v>0</v>
      </c>
      <c r="AT77">
        <v>69.489999999999995</v>
      </c>
      <c r="AU77">
        <v>16.41</v>
      </c>
      <c r="AV77">
        <v>0</v>
      </c>
      <c r="AW77">
        <v>33.78</v>
      </c>
      <c r="AX77">
        <v>0.57999999999999996</v>
      </c>
      <c r="AY77">
        <v>0.97</v>
      </c>
      <c r="AZ77">
        <v>0.97</v>
      </c>
      <c r="BA77">
        <v>3.86</v>
      </c>
      <c r="BB77">
        <v>0.59</v>
      </c>
      <c r="BC77">
        <v>0</v>
      </c>
      <c r="BD77">
        <v>4.83</v>
      </c>
      <c r="BE77">
        <v>0</v>
      </c>
      <c r="BF77">
        <v>4.8899999999999997</v>
      </c>
      <c r="BG77">
        <v>33.78</v>
      </c>
      <c r="BH77">
        <v>57.91</v>
      </c>
      <c r="BI77">
        <v>0.59</v>
      </c>
      <c r="BJ77">
        <v>2.73</v>
      </c>
      <c r="BK77">
        <v>1.17</v>
      </c>
    </row>
    <row r="78" spans="7:63">
      <c r="G78" t="s">
        <v>120</v>
      </c>
      <c r="H78" s="115">
        <v>462.22999999999996</v>
      </c>
      <c r="I78" s="88">
        <v>117.52</v>
      </c>
      <c r="J78" s="88">
        <v>97.169999999999987</v>
      </c>
      <c r="K78" s="88">
        <v>4.83</v>
      </c>
      <c r="L78" s="88">
        <v>3.86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0.98</v>
      </c>
      <c r="AA78">
        <v>0.97</v>
      </c>
      <c r="AB78">
        <v>0</v>
      </c>
      <c r="AC78">
        <v>0</v>
      </c>
      <c r="AD78">
        <v>0</v>
      </c>
      <c r="AE78">
        <v>11.58</v>
      </c>
      <c r="AF78">
        <v>40.53</v>
      </c>
      <c r="AG78">
        <v>0</v>
      </c>
      <c r="AH78">
        <v>25</v>
      </c>
      <c r="AI78">
        <v>49.7</v>
      </c>
      <c r="AJ78">
        <v>0</v>
      </c>
      <c r="AK78">
        <v>193.02</v>
      </c>
      <c r="AL78">
        <v>24.85</v>
      </c>
      <c r="AM78">
        <v>0</v>
      </c>
      <c r="AN78">
        <v>76.239999999999995</v>
      </c>
      <c r="AO78">
        <v>0</v>
      </c>
      <c r="AP78">
        <v>14.48</v>
      </c>
      <c r="AQ78">
        <v>0</v>
      </c>
      <c r="AR78">
        <v>14.48</v>
      </c>
      <c r="AS78">
        <v>0</v>
      </c>
      <c r="AT78">
        <v>70.45</v>
      </c>
      <c r="AU78">
        <v>16.41</v>
      </c>
      <c r="AV78">
        <v>0</v>
      </c>
      <c r="AW78">
        <v>33.78</v>
      </c>
      <c r="AX78">
        <v>0.57999999999999996</v>
      </c>
      <c r="AY78">
        <v>0.97</v>
      </c>
      <c r="AZ78">
        <v>0.97</v>
      </c>
      <c r="BA78">
        <v>3.86</v>
      </c>
      <c r="BB78">
        <v>0.59</v>
      </c>
      <c r="BC78">
        <v>0</v>
      </c>
      <c r="BD78">
        <v>4.83</v>
      </c>
      <c r="BE78">
        <v>0</v>
      </c>
      <c r="BF78">
        <v>4.8899999999999997</v>
      </c>
      <c r="BG78">
        <v>33.78</v>
      </c>
      <c r="BH78">
        <v>57.91</v>
      </c>
      <c r="BI78">
        <v>0.59</v>
      </c>
      <c r="BJ78">
        <v>1.71</v>
      </c>
      <c r="BK78">
        <v>0.73</v>
      </c>
    </row>
    <row r="79" spans="7:63">
      <c r="G79" t="s">
        <v>121</v>
      </c>
      <c r="H79" s="115">
        <v>461.37</v>
      </c>
      <c r="I79" s="88">
        <v>130.66999999999999</v>
      </c>
      <c r="J79" s="88">
        <v>97.27</v>
      </c>
      <c r="K79" s="88">
        <v>4.83</v>
      </c>
      <c r="L79" s="88">
        <v>3.86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0.98</v>
      </c>
      <c r="AA79">
        <v>0.97</v>
      </c>
      <c r="AB79">
        <v>0</v>
      </c>
      <c r="AC79">
        <v>0</v>
      </c>
      <c r="AD79">
        <v>0</v>
      </c>
      <c r="AE79">
        <v>11.58</v>
      </c>
      <c r="AF79">
        <v>40.53</v>
      </c>
      <c r="AG79">
        <v>0</v>
      </c>
      <c r="AH79">
        <v>25</v>
      </c>
      <c r="AI79">
        <v>49.7</v>
      </c>
      <c r="AJ79">
        <v>0</v>
      </c>
      <c r="AK79">
        <v>193.02</v>
      </c>
      <c r="AL79">
        <v>24.85</v>
      </c>
      <c r="AM79">
        <v>0</v>
      </c>
      <c r="AN79">
        <v>76.239999999999995</v>
      </c>
      <c r="AO79">
        <v>0</v>
      </c>
      <c r="AP79">
        <v>14.48</v>
      </c>
      <c r="AQ79">
        <v>0</v>
      </c>
      <c r="AR79">
        <v>14.48</v>
      </c>
      <c r="AS79">
        <v>0</v>
      </c>
      <c r="AT79">
        <v>69.489999999999995</v>
      </c>
      <c r="AU79">
        <v>30.88</v>
      </c>
      <c r="AV79">
        <v>0</v>
      </c>
      <c r="AW79">
        <v>33.78</v>
      </c>
      <c r="AX79">
        <v>0.57999999999999996</v>
      </c>
      <c r="AY79">
        <v>0.97</v>
      </c>
      <c r="AZ79">
        <v>0.97</v>
      </c>
      <c r="BA79">
        <v>3.86</v>
      </c>
      <c r="BB79">
        <v>0.59</v>
      </c>
      <c r="BC79">
        <v>0</v>
      </c>
      <c r="BD79">
        <v>4.83</v>
      </c>
      <c r="BE79">
        <v>0</v>
      </c>
      <c r="BF79">
        <v>4.99</v>
      </c>
      <c r="BG79">
        <v>33.78</v>
      </c>
      <c r="BH79">
        <v>57.91</v>
      </c>
      <c r="BI79">
        <v>0.59</v>
      </c>
      <c r="BJ79">
        <v>0.85</v>
      </c>
      <c r="BK79">
        <v>0.37</v>
      </c>
    </row>
    <row r="80" spans="7:63">
      <c r="G80" t="s">
        <v>122</v>
      </c>
      <c r="H80" s="115">
        <v>460.87</v>
      </c>
      <c r="I80" s="88">
        <v>129.47999999999999</v>
      </c>
      <c r="J80" s="88">
        <v>97.27</v>
      </c>
      <c r="K80" s="88">
        <v>4.83</v>
      </c>
      <c r="L80" s="88">
        <v>3.86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0.98</v>
      </c>
      <c r="AA80">
        <v>0.97</v>
      </c>
      <c r="AB80">
        <v>0</v>
      </c>
      <c r="AC80">
        <v>0</v>
      </c>
      <c r="AD80">
        <v>0</v>
      </c>
      <c r="AE80">
        <v>11.58</v>
      </c>
      <c r="AF80">
        <v>40.53</v>
      </c>
      <c r="AG80">
        <v>0</v>
      </c>
      <c r="AH80">
        <v>25</v>
      </c>
      <c r="AI80">
        <v>49.7</v>
      </c>
      <c r="AJ80">
        <v>0</v>
      </c>
      <c r="AK80">
        <v>193.02</v>
      </c>
      <c r="AL80">
        <v>24.85</v>
      </c>
      <c r="AM80">
        <v>0</v>
      </c>
      <c r="AN80">
        <v>76.239999999999995</v>
      </c>
      <c r="AO80">
        <v>0</v>
      </c>
      <c r="AP80">
        <v>14.48</v>
      </c>
      <c r="AQ80">
        <v>0</v>
      </c>
      <c r="AR80">
        <v>14.48</v>
      </c>
      <c r="AS80">
        <v>0</v>
      </c>
      <c r="AT80">
        <v>68.52</v>
      </c>
      <c r="AU80">
        <v>30.88</v>
      </c>
      <c r="AV80">
        <v>0</v>
      </c>
      <c r="AW80">
        <v>33.78</v>
      </c>
      <c r="AX80">
        <v>0.57999999999999996</v>
      </c>
      <c r="AY80">
        <v>0.97</v>
      </c>
      <c r="AZ80">
        <v>0.97</v>
      </c>
      <c r="BA80">
        <v>3.86</v>
      </c>
      <c r="BB80">
        <v>0.59</v>
      </c>
      <c r="BC80">
        <v>0</v>
      </c>
      <c r="BD80">
        <v>4.83</v>
      </c>
      <c r="BE80">
        <v>0</v>
      </c>
      <c r="BF80">
        <v>4.99</v>
      </c>
      <c r="BG80">
        <v>33.78</v>
      </c>
      <c r="BH80">
        <v>57.91</v>
      </c>
      <c r="BI80">
        <v>0.59</v>
      </c>
      <c r="BJ80">
        <v>0.35</v>
      </c>
      <c r="BK80">
        <v>0.15</v>
      </c>
    </row>
    <row r="81" spans="7:63">
      <c r="G81" t="s">
        <v>123</v>
      </c>
      <c r="H81" s="115">
        <v>460.52</v>
      </c>
      <c r="I81" s="88">
        <v>131.26</v>
      </c>
      <c r="J81" s="88">
        <v>97.27</v>
      </c>
      <c r="K81" s="88">
        <v>4.83</v>
      </c>
      <c r="L81" s="88">
        <v>3.86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0.98</v>
      </c>
      <c r="AA81">
        <v>0.97</v>
      </c>
      <c r="AB81">
        <v>0</v>
      </c>
      <c r="AC81">
        <v>0</v>
      </c>
      <c r="AD81">
        <v>0</v>
      </c>
      <c r="AE81">
        <v>11.58</v>
      </c>
      <c r="AF81">
        <v>40.53</v>
      </c>
      <c r="AG81">
        <v>0</v>
      </c>
      <c r="AH81">
        <v>25</v>
      </c>
      <c r="AI81">
        <v>49.7</v>
      </c>
      <c r="AJ81">
        <v>0</v>
      </c>
      <c r="AK81">
        <v>193.02</v>
      </c>
      <c r="AL81">
        <v>24.85</v>
      </c>
      <c r="AM81">
        <v>0</v>
      </c>
      <c r="AN81">
        <v>76.239999999999995</v>
      </c>
      <c r="AO81">
        <v>0</v>
      </c>
      <c r="AP81">
        <v>14.48</v>
      </c>
      <c r="AQ81">
        <v>0</v>
      </c>
      <c r="AR81">
        <v>14.48</v>
      </c>
      <c r="AS81">
        <v>0</v>
      </c>
      <c r="AT81">
        <v>70.45</v>
      </c>
      <c r="AU81">
        <v>30.88</v>
      </c>
      <c r="AV81">
        <v>0</v>
      </c>
      <c r="AW81">
        <v>33.78</v>
      </c>
      <c r="AX81">
        <v>0.57999999999999996</v>
      </c>
      <c r="AY81">
        <v>0.97</v>
      </c>
      <c r="AZ81">
        <v>0.97</v>
      </c>
      <c r="BA81">
        <v>3.86</v>
      </c>
      <c r="BB81">
        <v>0.59</v>
      </c>
      <c r="BC81">
        <v>0</v>
      </c>
      <c r="BD81">
        <v>4.83</v>
      </c>
      <c r="BE81">
        <v>0</v>
      </c>
      <c r="BF81">
        <v>4.99</v>
      </c>
      <c r="BG81">
        <v>33.78</v>
      </c>
      <c r="BH81">
        <v>57.91</v>
      </c>
      <c r="BI81">
        <v>0.59</v>
      </c>
      <c r="BJ81">
        <v>0</v>
      </c>
      <c r="BK81">
        <v>0</v>
      </c>
    </row>
    <row r="82" spans="7:63">
      <c r="G82" t="s">
        <v>124</v>
      </c>
      <c r="H82" s="115">
        <v>460.52</v>
      </c>
      <c r="I82" s="88">
        <v>133.19</v>
      </c>
      <c r="J82" s="88">
        <v>97.27</v>
      </c>
      <c r="K82" s="88">
        <v>4.83</v>
      </c>
      <c r="L82" s="88">
        <v>3.86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0.98</v>
      </c>
      <c r="AA82">
        <v>0.97</v>
      </c>
      <c r="AB82">
        <v>0</v>
      </c>
      <c r="AC82">
        <v>0</v>
      </c>
      <c r="AD82">
        <v>0</v>
      </c>
      <c r="AE82">
        <v>11.58</v>
      </c>
      <c r="AF82">
        <v>40.53</v>
      </c>
      <c r="AG82">
        <v>0</v>
      </c>
      <c r="AH82">
        <v>25</v>
      </c>
      <c r="AI82">
        <v>49.7</v>
      </c>
      <c r="AJ82">
        <v>0</v>
      </c>
      <c r="AK82">
        <v>193.02</v>
      </c>
      <c r="AL82">
        <v>24.85</v>
      </c>
      <c r="AM82">
        <v>0</v>
      </c>
      <c r="AN82">
        <v>76.239999999999995</v>
      </c>
      <c r="AO82">
        <v>0</v>
      </c>
      <c r="AP82">
        <v>14.48</v>
      </c>
      <c r="AQ82">
        <v>0</v>
      </c>
      <c r="AR82">
        <v>14.48</v>
      </c>
      <c r="AS82">
        <v>0</v>
      </c>
      <c r="AT82">
        <v>72.38</v>
      </c>
      <c r="AU82">
        <v>30.88</v>
      </c>
      <c r="AV82">
        <v>0</v>
      </c>
      <c r="AW82">
        <v>33.78</v>
      </c>
      <c r="AX82">
        <v>0.57999999999999996</v>
      </c>
      <c r="AY82">
        <v>0.97</v>
      </c>
      <c r="AZ82">
        <v>0.97</v>
      </c>
      <c r="BA82">
        <v>3.86</v>
      </c>
      <c r="BB82">
        <v>0.59</v>
      </c>
      <c r="BC82">
        <v>0</v>
      </c>
      <c r="BD82">
        <v>4.83</v>
      </c>
      <c r="BE82">
        <v>0</v>
      </c>
      <c r="BF82">
        <v>4.99</v>
      </c>
      <c r="BG82">
        <v>33.78</v>
      </c>
      <c r="BH82">
        <v>57.91</v>
      </c>
      <c r="BI82">
        <v>0.59</v>
      </c>
      <c r="BJ82">
        <v>0</v>
      </c>
      <c r="BK82">
        <v>0</v>
      </c>
    </row>
    <row r="83" spans="7:63">
      <c r="G83" t="s">
        <v>125</v>
      </c>
      <c r="H83" s="115">
        <v>479.64000000000004</v>
      </c>
      <c r="I83" s="88">
        <v>139.94999999999999</v>
      </c>
      <c r="J83" s="88">
        <v>97.31</v>
      </c>
      <c r="K83" s="88">
        <v>4.83</v>
      </c>
      <c r="L83" s="88">
        <v>3.86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0.98</v>
      </c>
      <c r="AA83">
        <v>0.97</v>
      </c>
      <c r="AB83">
        <v>0</v>
      </c>
      <c r="AC83">
        <v>0</v>
      </c>
      <c r="AD83">
        <v>0</v>
      </c>
      <c r="AE83">
        <v>11.58</v>
      </c>
      <c r="AF83">
        <v>40.53</v>
      </c>
      <c r="AG83">
        <v>21.14</v>
      </c>
      <c r="AH83">
        <v>25</v>
      </c>
      <c r="AI83">
        <v>49.7</v>
      </c>
      <c r="AJ83">
        <v>0</v>
      </c>
      <c r="AK83">
        <v>193.02</v>
      </c>
      <c r="AL83">
        <v>24.85</v>
      </c>
      <c r="AM83">
        <v>0</v>
      </c>
      <c r="AN83">
        <v>76.239999999999995</v>
      </c>
      <c r="AO83">
        <v>0</v>
      </c>
      <c r="AP83">
        <v>14.48</v>
      </c>
      <c r="AQ83">
        <v>0</v>
      </c>
      <c r="AR83">
        <v>14.48</v>
      </c>
      <c r="AS83">
        <v>0</v>
      </c>
      <c r="AT83">
        <v>79.14</v>
      </c>
      <c r="AU83">
        <v>30.88</v>
      </c>
      <c r="AV83">
        <v>0</v>
      </c>
      <c r="AW83">
        <v>31.85</v>
      </c>
      <c r="AX83">
        <v>0.57999999999999996</v>
      </c>
      <c r="AY83">
        <v>0.97</v>
      </c>
      <c r="AZ83">
        <v>0.93</v>
      </c>
      <c r="BA83">
        <v>3.86</v>
      </c>
      <c r="BB83">
        <v>0.59</v>
      </c>
      <c r="BC83">
        <v>0</v>
      </c>
      <c r="BD83">
        <v>4.83</v>
      </c>
      <c r="BE83">
        <v>0</v>
      </c>
      <c r="BF83">
        <v>5.03</v>
      </c>
      <c r="BG83">
        <v>33.78</v>
      </c>
      <c r="BH83">
        <v>57.91</v>
      </c>
      <c r="BI83">
        <v>0.59</v>
      </c>
      <c r="BJ83">
        <v>0</v>
      </c>
      <c r="BK83">
        <v>0</v>
      </c>
    </row>
    <row r="84" spans="7:63">
      <c r="G84" t="s">
        <v>126</v>
      </c>
      <c r="H84" s="115">
        <v>479.64000000000004</v>
      </c>
      <c r="I84" s="88">
        <v>140.91</v>
      </c>
      <c r="J84" s="88">
        <v>97.31</v>
      </c>
      <c r="K84" s="88">
        <v>4.83</v>
      </c>
      <c r="L84" s="88">
        <v>3.86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0.98</v>
      </c>
      <c r="AA84">
        <v>0.97</v>
      </c>
      <c r="AB84">
        <v>0</v>
      </c>
      <c r="AC84">
        <v>0</v>
      </c>
      <c r="AD84">
        <v>0</v>
      </c>
      <c r="AE84">
        <v>11.58</v>
      </c>
      <c r="AF84">
        <v>40.53</v>
      </c>
      <c r="AG84">
        <v>21.14</v>
      </c>
      <c r="AH84">
        <v>25</v>
      </c>
      <c r="AI84">
        <v>49.7</v>
      </c>
      <c r="AJ84">
        <v>0</v>
      </c>
      <c r="AK84">
        <v>193.02</v>
      </c>
      <c r="AL84">
        <v>24.85</v>
      </c>
      <c r="AM84">
        <v>0</v>
      </c>
      <c r="AN84">
        <v>76.239999999999995</v>
      </c>
      <c r="AO84">
        <v>0</v>
      </c>
      <c r="AP84">
        <v>14.48</v>
      </c>
      <c r="AQ84">
        <v>0</v>
      </c>
      <c r="AR84">
        <v>14.48</v>
      </c>
      <c r="AS84">
        <v>0</v>
      </c>
      <c r="AT84">
        <v>80.099999999999994</v>
      </c>
      <c r="AU84">
        <v>30.88</v>
      </c>
      <c r="AV84">
        <v>0</v>
      </c>
      <c r="AW84">
        <v>31.85</v>
      </c>
      <c r="AX84">
        <v>0.57999999999999996</v>
      </c>
      <c r="AY84">
        <v>0.97</v>
      </c>
      <c r="AZ84">
        <v>0.93</v>
      </c>
      <c r="BA84">
        <v>3.86</v>
      </c>
      <c r="BB84">
        <v>0.59</v>
      </c>
      <c r="BC84">
        <v>0</v>
      </c>
      <c r="BD84">
        <v>4.83</v>
      </c>
      <c r="BE84">
        <v>0</v>
      </c>
      <c r="BF84">
        <v>5.03</v>
      </c>
      <c r="BG84">
        <v>33.78</v>
      </c>
      <c r="BH84">
        <v>57.91</v>
      </c>
      <c r="BI84">
        <v>0.59</v>
      </c>
      <c r="BJ84">
        <v>0</v>
      </c>
      <c r="BK84">
        <v>0</v>
      </c>
    </row>
    <row r="85" spans="7:63">
      <c r="G85" t="s">
        <v>127</v>
      </c>
      <c r="H85" s="115">
        <v>479.64000000000004</v>
      </c>
      <c r="I85" s="88">
        <v>141.88</v>
      </c>
      <c r="J85" s="88">
        <v>97.31</v>
      </c>
      <c r="K85" s="88">
        <v>4.83</v>
      </c>
      <c r="L85" s="88">
        <v>3.86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0.98</v>
      </c>
      <c r="AA85">
        <v>0.97</v>
      </c>
      <c r="AB85">
        <v>0</v>
      </c>
      <c r="AC85">
        <v>0</v>
      </c>
      <c r="AD85">
        <v>0</v>
      </c>
      <c r="AE85">
        <v>11.58</v>
      </c>
      <c r="AF85">
        <v>40.53</v>
      </c>
      <c r="AG85">
        <v>21.14</v>
      </c>
      <c r="AH85">
        <v>25</v>
      </c>
      <c r="AI85">
        <v>49.7</v>
      </c>
      <c r="AJ85">
        <v>0</v>
      </c>
      <c r="AK85">
        <v>193.02</v>
      </c>
      <c r="AL85">
        <v>24.85</v>
      </c>
      <c r="AM85">
        <v>0</v>
      </c>
      <c r="AN85">
        <v>76.239999999999995</v>
      </c>
      <c r="AO85">
        <v>0</v>
      </c>
      <c r="AP85">
        <v>14.48</v>
      </c>
      <c r="AQ85">
        <v>0</v>
      </c>
      <c r="AR85">
        <v>14.48</v>
      </c>
      <c r="AS85">
        <v>0</v>
      </c>
      <c r="AT85">
        <v>81.069999999999993</v>
      </c>
      <c r="AU85">
        <v>30.88</v>
      </c>
      <c r="AV85">
        <v>0</v>
      </c>
      <c r="AW85">
        <v>31.85</v>
      </c>
      <c r="AX85">
        <v>0.57999999999999996</v>
      </c>
      <c r="AY85">
        <v>0.97</v>
      </c>
      <c r="AZ85">
        <v>0.93</v>
      </c>
      <c r="BA85">
        <v>3.86</v>
      </c>
      <c r="BB85">
        <v>0.59</v>
      </c>
      <c r="BC85">
        <v>0</v>
      </c>
      <c r="BD85">
        <v>4.83</v>
      </c>
      <c r="BE85">
        <v>0</v>
      </c>
      <c r="BF85">
        <v>5.03</v>
      </c>
      <c r="BG85">
        <v>33.78</v>
      </c>
      <c r="BH85">
        <v>57.91</v>
      </c>
      <c r="BI85">
        <v>0.59</v>
      </c>
      <c r="BJ85">
        <v>0</v>
      </c>
      <c r="BK85">
        <v>0</v>
      </c>
    </row>
    <row r="86" spans="7:63">
      <c r="G86" t="s">
        <v>128</v>
      </c>
      <c r="H86" s="115">
        <v>479.64000000000004</v>
      </c>
      <c r="I86" s="88">
        <v>144.76999999999998</v>
      </c>
      <c r="J86" s="88">
        <v>97.31</v>
      </c>
      <c r="K86" s="88">
        <v>4.83</v>
      </c>
      <c r="L86" s="88">
        <v>3.86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0.98</v>
      </c>
      <c r="AA86">
        <v>0.97</v>
      </c>
      <c r="AB86">
        <v>0</v>
      </c>
      <c r="AC86">
        <v>0</v>
      </c>
      <c r="AD86">
        <v>0</v>
      </c>
      <c r="AE86">
        <v>11.58</v>
      </c>
      <c r="AF86">
        <v>40.53</v>
      </c>
      <c r="AG86">
        <v>21.14</v>
      </c>
      <c r="AH86">
        <v>25</v>
      </c>
      <c r="AI86">
        <v>49.7</v>
      </c>
      <c r="AJ86">
        <v>0</v>
      </c>
      <c r="AK86">
        <v>193.02</v>
      </c>
      <c r="AL86">
        <v>24.85</v>
      </c>
      <c r="AM86">
        <v>0</v>
      </c>
      <c r="AN86">
        <v>76.239999999999995</v>
      </c>
      <c r="AO86">
        <v>0</v>
      </c>
      <c r="AP86">
        <v>14.48</v>
      </c>
      <c r="AQ86">
        <v>0</v>
      </c>
      <c r="AR86">
        <v>14.48</v>
      </c>
      <c r="AS86">
        <v>0</v>
      </c>
      <c r="AT86">
        <v>83.96</v>
      </c>
      <c r="AU86">
        <v>30.88</v>
      </c>
      <c r="AV86">
        <v>0</v>
      </c>
      <c r="AW86">
        <v>31.85</v>
      </c>
      <c r="AX86">
        <v>0.57999999999999996</v>
      </c>
      <c r="AY86">
        <v>0.97</v>
      </c>
      <c r="AZ86">
        <v>0.93</v>
      </c>
      <c r="BA86">
        <v>3.86</v>
      </c>
      <c r="BB86">
        <v>0.59</v>
      </c>
      <c r="BC86">
        <v>0</v>
      </c>
      <c r="BD86">
        <v>4.83</v>
      </c>
      <c r="BE86">
        <v>0</v>
      </c>
      <c r="BF86">
        <v>5.03</v>
      </c>
      <c r="BG86">
        <v>33.78</v>
      </c>
      <c r="BH86">
        <v>57.91</v>
      </c>
      <c r="BI86">
        <v>0.59</v>
      </c>
      <c r="BJ86">
        <v>0</v>
      </c>
      <c r="BK86">
        <v>0</v>
      </c>
    </row>
    <row r="87" spans="7:63">
      <c r="G87" t="s">
        <v>129</v>
      </c>
      <c r="H87" s="115">
        <v>697.5100000000001</v>
      </c>
      <c r="I87" s="88">
        <v>169.87</v>
      </c>
      <c r="J87" s="88">
        <v>97.4</v>
      </c>
      <c r="K87" s="88">
        <v>4.83</v>
      </c>
      <c r="L87" s="88">
        <v>3.86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0.98</v>
      </c>
      <c r="AA87">
        <v>0.97</v>
      </c>
      <c r="AB87">
        <v>0</v>
      </c>
      <c r="AC87">
        <v>24.85</v>
      </c>
      <c r="AD87">
        <v>0</v>
      </c>
      <c r="AE87">
        <v>11.58</v>
      </c>
      <c r="AF87">
        <v>40.53</v>
      </c>
      <c r="AG87">
        <v>21.14</v>
      </c>
      <c r="AH87">
        <v>25</v>
      </c>
      <c r="AI87">
        <v>49.7</v>
      </c>
      <c r="AJ87">
        <v>0</v>
      </c>
      <c r="AK87">
        <v>193.02</v>
      </c>
      <c r="AL87">
        <v>24.85</v>
      </c>
      <c r="AM87">
        <v>193.02</v>
      </c>
      <c r="AN87">
        <v>76.239999999999995</v>
      </c>
      <c r="AO87">
        <v>0</v>
      </c>
      <c r="AP87">
        <v>14.48</v>
      </c>
      <c r="AQ87">
        <v>14.48</v>
      </c>
      <c r="AR87">
        <v>14.48</v>
      </c>
      <c r="AS87">
        <v>0</v>
      </c>
      <c r="AT87">
        <v>94.58</v>
      </c>
      <c r="AU87">
        <v>30.88</v>
      </c>
      <c r="AV87">
        <v>0</v>
      </c>
      <c r="AW87">
        <v>31.85</v>
      </c>
      <c r="AX87">
        <v>0.57999999999999996</v>
      </c>
      <c r="AY87">
        <v>0.97</v>
      </c>
      <c r="AZ87">
        <v>0.93</v>
      </c>
      <c r="BA87">
        <v>3.86</v>
      </c>
      <c r="BB87">
        <v>0.59</v>
      </c>
      <c r="BC87">
        <v>0</v>
      </c>
      <c r="BD87">
        <v>4.83</v>
      </c>
      <c r="BE87">
        <v>0</v>
      </c>
      <c r="BF87">
        <v>5.12</v>
      </c>
      <c r="BG87">
        <v>33.78</v>
      </c>
      <c r="BH87">
        <v>57.91</v>
      </c>
      <c r="BI87">
        <v>0.59</v>
      </c>
      <c r="BJ87">
        <v>0</v>
      </c>
      <c r="BK87">
        <v>0</v>
      </c>
    </row>
    <row r="88" spans="7:63">
      <c r="G88" t="s">
        <v>130</v>
      </c>
      <c r="H88" s="115">
        <v>697.5100000000001</v>
      </c>
      <c r="I88" s="88">
        <v>171.8</v>
      </c>
      <c r="J88" s="88">
        <v>97.4</v>
      </c>
      <c r="K88" s="88">
        <v>4.83</v>
      </c>
      <c r="L88" s="88">
        <v>3.86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0.98</v>
      </c>
      <c r="AA88">
        <v>0.97</v>
      </c>
      <c r="AB88">
        <v>0</v>
      </c>
      <c r="AC88">
        <v>24.85</v>
      </c>
      <c r="AD88">
        <v>0</v>
      </c>
      <c r="AE88">
        <v>11.58</v>
      </c>
      <c r="AF88">
        <v>40.53</v>
      </c>
      <c r="AG88">
        <v>21.14</v>
      </c>
      <c r="AH88">
        <v>25</v>
      </c>
      <c r="AI88">
        <v>49.7</v>
      </c>
      <c r="AJ88">
        <v>0</v>
      </c>
      <c r="AK88">
        <v>193.02</v>
      </c>
      <c r="AL88">
        <v>24.85</v>
      </c>
      <c r="AM88">
        <v>193.02</v>
      </c>
      <c r="AN88">
        <v>76.239999999999995</v>
      </c>
      <c r="AO88">
        <v>0</v>
      </c>
      <c r="AP88">
        <v>14.48</v>
      </c>
      <c r="AQ88">
        <v>14.48</v>
      </c>
      <c r="AR88">
        <v>14.48</v>
      </c>
      <c r="AS88">
        <v>0</v>
      </c>
      <c r="AT88">
        <v>96.51</v>
      </c>
      <c r="AU88">
        <v>30.88</v>
      </c>
      <c r="AV88">
        <v>0</v>
      </c>
      <c r="AW88">
        <v>31.85</v>
      </c>
      <c r="AX88">
        <v>0.57999999999999996</v>
      </c>
      <c r="AY88">
        <v>0.97</v>
      </c>
      <c r="AZ88">
        <v>0.93</v>
      </c>
      <c r="BA88">
        <v>3.86</v>
      </c>
      <c r="BB88">
        <v>0.59</v>
      </c>
      <c r="BC88">
        <v>0</v>
      </c>
      <c r="BD88">
        <v>4.83</v>
      </c>
      <c r="BE88">
        <v>0</v>
      </c>
      <c r="BF88">
        <v>5.12</v>
      </c>
      <c r="BG88">
        <v>33.78</v>
      </c>
      <c r="BH88">
        <v>57.91</v>
      </c>
      <c r="BI88">
        <v>0.59</v>
      </c>
      <c r="BJ88">
        <v>0</v>
      </c>
      <c r="BK88">
        <v>0</v>
      </c>
    </row>
    <row r="89" spans="7:63">
      <c r="G89" t="s">
        <v>131</v>
      </c>
      <c r="H89" s="115">
        <v>697.5100000000001</v>
      </c>
      <c r="I89" s="88">
        <v>166.97</v>
      </c>
      <c r="J89" s="88">
        <v>97.4</v>
      </c>
      <c r="K89" s="88">
        <v>4.83</v>
      </c>
      <c r="L89" s="88">
        <v>3.86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0.98</v>
      </c>
      <c r="AA89">
        <v>0.97</v>
      </c>
      <c r="AB89">
        <v>0</v>
      </c>
      <c r="AC89">
        <v>24.85</v>
      </c>
      <c r="AD89">
        <v>0</v>
      </c>
      <c r="AE89">
        <v>11.58</v>
      </c>
      <c r="AF89">
        <v>40.53</v>
      </c>
      <c r="AG89">
        <v>21.14</v>
      </c>
      <c r="AH89">
        <v>25</v>
      </c>
      <c r="AI89">
        <v>49.7</v>
      </c>
      <c r="AJ89">
        <v>0</v>
      </c>
      <c r="AK89">
        <v>193.02</v>
      </c>
      <c r="AL89">
        <v>24.85</v>
      </c>
      <c r="AM89">
        <v>193.02</v>
      </c>
      <c r="AN89">
        <v>76.239999999999995</v>
      </c>
      <c r="AO89">
        <v>0</v>
      </c>
      <c r="AP89">
        <v>14.48</v>
      </c>
      <c r="AQ89">
        <v>14.48</v>
      </c>
      <c r="AR89">
        <v>14.48</v>
      </c>
      <c r="AS89">
        <v>0</v>
      </c>
      <c r="AT89">
        <v>91.68</v>
      </c>
      <c r="AU89">
        <v>30.88</v>
      </c>
      <c r="AV89">
        <v>0</v>
      </c>
      <c r="AW89">
        <v>31.85</v>
      </c>
      <c r="AX89">
        <v>0.57999999999999996</v>
      </c>
      <c r="AY89">
        <v>0.97</v>
      </c>
      <c r="AZ89">
        <v>0.93</v>
      </c>
      <c r="BA89">
        <v>3.86</v>
      </c>
      <c r="BB89">
        <v>0.59</v>
      </c>
      <c r="BC89">
        <v>0</v>
      </c>
      <c r="BD89">
        <v>4.83</v>
      </c>
      <c r="BE89">
        <v>0</v>
      </c>
      <c r="BF89">
        <v>5.12</v>
      </c>
      <c r="BG89">
        <v>33.78</v>
      </c>
      <c r="BH89">
        <v>57.91</v>
      </c>
      <c r="BI89">
        <v>0.59</v>
      </c>
      <c r="BJ89">
        <v>0</v>
      </c>
      <c r="BK89">
        <v>0</v>
      </c>
    </row>
    <row r="90" spans="7:63">
      <c r="G90" t="s">
        <v>132</v>
      </c>
      <c r="H90" s="115">
        <v>697.5100000000001</v>
      </c>
      <c r="I90" s="88">
        <v>163.10999999999999</v>
      </c>
      <c r="J90" s="88">
        <v>97.4</v>
      </c>
      <c r="K90" s="88">
        <v>4.83</v>
      </c>
      <c r="L90" s="88">
        <v>3.86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0.98</v>
      </c>
      <c r="AA90">
        <v>0.97</v>
      </c>
      <c r="AB90">
        <v>0</v>
      </c>
      <c r="AC90">
        <v>24.85</v>
      </c>
      <c r="AD90">
        <v>0</v>
      </c>
      <c r="AE90">
        <v>11.58</v>
      </c>
      <c r="AF90">
        <v>40.53</v>
      </c>
      <c r="AG90">
        <v>21.14</v>
      </c>
      <c r="AH90">
        <v>25</v>
      </c>
      <c r="AI90">
        <v>49.7</v>
      </c>
      <c r="AJ90">
        <v>0</v>
      </c>
      <c r="AK90">
        <v>193.02</v>
      </c>
      <c r="AL90">
        <v>24.85</v>
      </c>
      <c r="AM90">
        <v>193.02</v>
      </c>
      <c r="AN90">
        <v>76.239999999999995</v>
      </c>
      <c r="AO90">
        <v>0</v>
      </c>
      <c r="AP90">
        <v>14.48</v>
      </c>
      <c r="AQ90">
        <v>14.48</v>
      </c>
      <c r="AR90">
        <v>14.48</v>
      </c>
      <c r="AS90">
        <v>0</v>
      </c>
      <c r="AT90">
        <v>87.82</v>
      </c>
      <c r="AU90">
        <v>30.88</v>
      </c>
      <c r="AV90">
        <v>0</v>
      </c>
      <c r="AW90">
        <v>31.85</v>
      </c>
      <c r="AX90">
        <v>0.57999999999999996</v>
      </c>
      <c r="AY90">
        <v>0.97</v>
      </c>
      <c r="AZ90">
        <v>0.93</v>
      </c>
      <c r="BA90">
        <v>3.86</v>
      </c>
      <c r="BB90">
        <v>0.59</v>
      </c>
      <c r="BC90">
        <v>0</v>
      </c>
      <c r="BD90">
        <v>4.83</v>
      </c>
      <c r="BE90">
        <v>0</v>
      </c>
      <c r="BF90">
        <v>5.12</v>
      </c>
      <c r="BG90">
        <v>33.78</v>
      </c>
      <c r="BH90">
        <v>57.91</v>
      </c>
      <c r="BI90">
        <v>0.59</v>
      </c>
      <c r="BJ90">
        <v>0</v>
      </c>
      <c r="BK90">
        <v>0</v>
      </c>
    </row>
    <row r="91" spans="7:63">
      <c r="G91" t="s">
        <v>133</v>
      </c>
      <c r="H91" s="115">
        <v>806.08000000000015</v>
      </c>
      <c r="I91" s="88">
        <v>181.93</v>
      </c>
      <c r="J91" s="88">
        <v>97.4</v>
      </c>
      <c r="K91" s="88">
        <v>4.83</v>
      </c>
      <c r="L91" s="88">
        <v>3.86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0.98</v>
      </c>
      <c r="AA91">
        <v>0.97</v>
      </c>
      <c r="AB91">
        <v>46.32</v>
      </c>
      <c r="AC91">
        <v>24.85</v>
      </c>
      <c r="AD91">
        <v>62.25</v>
      </c>
      <c r="AE91">
        <v>11.58</v>
      </c>
      <c r="AF91">
        <v>40.53</v>
      </c>
      <c r="AG91">
        <v>21.14</v>
      </c>
      <c r="AH91">
        <v>25</v>
      </c>
      <c r="AI91">
        <v>49.7</v>
      </c>
      <c r="AJ91">
        <v>0</v>
      </c>
      <c r="AK91">
        <v>193.02</v>
      </c>
      <c r="AL91">
        <v>24.85</v>
      </c>
      <c r="AM91">
        <v>193.02</v>
      </c>
      <c r="AN91">
        <v>76.239999999999995</v>
      </c>
      <c r="AO91">
        <v>15.44</v>
      </c>
      <c r="AP91">
        <v>14.48</v>
      </c>
      <c r="AQ91">
        <v>14.48</v>
      </c>
      <c r="AR91">
        <v>14.48</v>
      </c>
      <c r="AS91">
        <v>0</v>
      </c>
      <c r="AT91">
        <v>70.45</v>
      </c>
      <c r="AU91">
        <v>30.88</v>
      </c>
      <c r="AV91">
        <v>20.75</v>
      </c>
      <c r="AW91">
        <v>31.85</v>
      </c>
      <c r="AX91">
        <v>0.57999999999999996</v>
      </c>
      <c r="AY91">
        <v>0.97</v>
      </c>
      <c r="AZ91">
        <v>0.93</v>
      </c>
      <c r="BA91">
        <v>3.86</v>
      </c>
      <c r="BB91">
        <v>0.59</v>
      </c>
      <c r="BC91">
        <v>0</v>
      </c>
      <c r="BD91">
        <v>4.83</v>
      </c>
      <c r="BE91">
        <v>0</v>
      </c>
      <c r="BF91">
        <v>5.12</v>
      </c>
      <c r="BG91">
        <v>33.78</v>
      </c>
      <c r="BH91">
        <v>57.91</v>
      </c>
      <c r="BI91">
        <v>0.59</v>
      </c>
      <c r="BJ91">
        <v>0</v>
      </c>
      <c r="BK91">
        <v>0</v>
      </c>
    </row>
    <row r="92" spans="7:63">
      <c r="G92" t="s">
        <v>134</v>
      </c>
      <c r="H92" s="115">
        <v>806.08000000000015</v>
      </c>
      <c r="I92" s="88">
        <v>186.76</v>
      </c>
      <c r="J92" s="88">
        <v>97.4</v>
      </c>
      <c r="K92" s="88">
        <v>4.83</v>
      </c>
      <c r="L92" s="88">
        <v>3.86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0.98</v>
      </c>
      <c r="AA92">
        <v>0.97</v>
      </c>
      <c r="AB92">
        <v>46.32</v>
      </c>
      <c r="AC92">
        <v>24.85</v>
      </c>
      <c r="AD92">
        <v>62.25</v>
      </c>
      <c r="AE92">
        <v>11.58</v>
      </c>
      <c r="AF92">
        <v>40.53</v>
      </c>
      <c r="AG92">
        <v>21.14</v>
      </c>
      <c r="AH92">
        <v>25</v>
      </c>
      <c r="AI92">
        <v>49.7</v>
      </c>
      <c r="AJ92">
        <v>0</v>
      </c>
      <c r="AK92">
        <v>193.02</v>
      </c>
      <c r="AL92">
        <v>24.85</v>
      </c>
      <c r="AM92">
        <v>193.02</v>
      </c>
      <c r="AN92">
        <v>76.239999999999995</v>
      </c>
      <c r="AO92">
        <v>15.44</v>
      </c>
      <c r="AP92">
        <v>14.48</v>
      </c>
      <c r="AQ92">
        <v>14.48</v>
      </c>
      <c r="AR92">
        <v>14.48</v>
      </c>
      <c r="AS92">
        <v>0</v>
      </c>
      <c r="AT92">
        <v>75.28</v>
      </c>
      <c r="AU92">
        <v>30.88</v>
      </c>
      <c r="AV92">
        <v>20.75</v>
      </c>
      <c r="AW92">
        <v>31.85</v>
      </c>
      <c r="AX92">
        <v>0.57999999999999996</v>
      </c>
      <c r="AY92">
        <v>0.97</v>
      </c>
      <c r="AZ92">
        <v>0.93</v>
      </c>
      <c r="BA92">
        <v>3.86</v>
      </c>
      <c r="BB92">
        <v>0.59</v>
      </c>
      <c r="BC92">
        <v>0</v>
      </c>
      <c r="BD92">
        <v>4.83</v>
      </c>
      <c r="BE92">
        <v>0</v>
      </c>
      <c r="BF92">
        <v>5.12</v>
      </c>
      <c r="BG92">
        <v>33.78</v>
      </c>
      <c r="BH92">
        <v>57.91</v>
      </c>
      <c r="BI92">
        <v>0.59</v>
      </c>
      <c r="BJ92">
        <v>0</v>
      </c>
      <c r="BK92">
        <v>0</v>
      </c>
    </row>
    <row r="93" spans="7:63">
      <c r="G93" t="s">
        <v>135</v>
      </c>
      <c r="H93" s="115">
        <v>806.08000000000015</v>
      </c>
      <c r="I93" s="88">
        <v>191.58</v>
      </c>
      <c r="J93" s="88">
        <v>97.4</v>
      </c>
      <c r="K93" s="88">
        <v>4.83</v>
      </c>
      <c r="L93" s="88">
        <v>3.86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0.98</v>
      </c>
      <c r="AA93">
        <v>0.97</v>
      </c>
      <c r="AB93">
        <v>46.32</v>
      </c>
      <c r="AC93">
        <v>24.85</v>
      </c>
      <c r="AD93">
        <v>62.25</v>
      </c>
      <c r="AE93">
        <v>11.58</v>
      </c>
      <c r="AF93">
        <v>40.53</v>
      </c>
      <c r="AG93">
        <v>21.14</v>
      </c>
      <c r="AH93">
        <v>25</v>
      </c>
      <c r="AI93">
        <v>49.7</v>
      </c>
      <c r="AJ93">
        <v>0</v>
      </c>
      <c r="AK93">
        <v>193.02</v>
      </c>
      <c r="AL93">
        <v>24.85</v>
      </c>
      <c r="AM93">
        <v>193.02</v>
      </c>
      <c r="AN93">
        <v>76.239999999999995</v>
      </c>
      <c r="AO93">
        <v>15.44</v>
      </c>
      <c r="AP93">
        <v>14.48</v>
      </c>
      <c r="AQ93">
        <v>14.48</v>
      </c>
      <c r="AR93">
        <v>14.48</v>
      </c>
      <c r="AS93">
        <v>0</v>
      </c>
      <c r="AT93">
        <v>76.239999999999995</v>
      </c>
      <c r="AU93">
        <v>34.74</v>
      </c>
      <c r="AV93">
        <v>20.75</v>
      </c>
      <c r="AW93">
        <v>31.85</v>
      </c>
      <c r="AX93">
        <v>0.57999999999999996</v>
      </c>
      <c r="AY93">
        <v>0.97</v>
      </c>
      <c r="AZ93">
        <v>0.93</v>
      </c>
      <c r="BA93">
        <v>3.86</v>
      </c>
      <c r="BB93">
        <v>0.59</v>
      </c>
      <c r="BC93">
        <v>0</v>
      </c>
      <c r="BD93">
        <v>4.83</v>
      </c>
      <c r="BE93">
        <v>0</v>
      </c>
      <c r="BF93">
        <v>5.12</v>
      </c>
      <c r="BG93">
        <v>33.78</v>
      </c>
      <c r="BH93">
        <v>57.91</v>
      </c>
      <c r="BI93">
        <v>0.59</v>
      </c>
      <c r="BJ93">
        <v>0</v>
      </c>
      <c r="BK93">
        <v>0</v>
      </c>
    </row>
    <row r="94" spans="7:63">
      <c r="G94" t="s">
        <v>136</v>
      </c>
      <c r="H94" s="115">
        <v>806.08000000000015</v>
      </c>
      <c r="I94" s="88">
        <v>183.86</v>
      </c>
      <c r="J94" s="88">
        <v>97.4</v>
      </c>
      <c r="K94" s="88">
        <v>4.83</v>
      </c>
      <c r="L94" s="88">
        <v>3.86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0.98</v>
      </c>
      <c r="AA94">
        <v>0.97</v>
      </c>
      <c r="AB94">
        <v>46.32</v>
      </c>
      <c r="AC94">
        <v>24.85</v>
      </c>
      <c r="AD94">
        <v>62.25</v>
      </c>
      <c r="AE94">
        <v>11.58</v>
      </c>
      <c r="AF94">
        <v>40.53</v>
      </c>
      <c r="AG94">
        <v>21.14</v>
      </c>
      <c r="AH94">
        <v>25</v>
      </c>
      <c r="AI94">
        <v>49.7</v>
      </c>
      <c r="AJ94">
        <v>0</v>
      </c>
      <c r="AK94">
        <v>193.02</v>
      </c>
      <c r="AL94">
        <v>24.85</v>
      </c>
      <c r="AM94">
        <v>193.02</v>
      </c>
      <c r="AN94">
        <v>76.239999999999995</v>
      </c>
      <c r="AO94">
        <v>15.44</v>
      </c>
      <c r="AP94">
        <v>14.48</v>
      </c>
      <c r="AQ94">
        <v>14.48</v>
      </c>
      <c r="AR94">
        <v>14.48</v>
      </c>
      <c r="AS94">
        <v>0</v>
      </c>
      <c r="AT94">
        <v>68.52</v>
      </c>
      <c r="AU94">
        <v>34.74</v>
      </c>
      <c r="AV94">
        <v>20.75</v>
      </c>
      <c r="AW94">
        <v>31.85</v>
      </c>
      <c r="AX94">
        <v>0.57999999999999996</v>
      </c>
      <c r="AY94">
        <v>0.97</v>
      </c>
      <c r="AZ94">
        <v>0.93</v>
      </c>
      <c r="BA94">
        <v>3.86</v>
      </c>
      <c r="BB94">
        <v>0.59</v>
      </c>
      <c r="BC94">
        <v>0</v>
      </c>
      <c r="BD94">
        <v>4.83</v>
      </c>
      <c r="BE94">
        <v>0</v>
      </c>
      <c r="BF94">
        <v>5.12</v>
      </c>
      <c r="BG94">
        <v>33.78</v>
      </c>
      <c r="BH94">
        <v>57.91</v>
      </c>
      <c r="BI94">
        <v>0.59</v>
      </c>
      <c r="BJ94">
        <v>0</v>
      </c>
      <c r="BK94">
        <v>0</v>
      </c>
    </row>
    <row r="95" spans="7:63">
      <c r="G95" t="s">
        <v>137</v>
      </c>
      <c r="H95" s="115">
        <v>902.59000000000015</v>
      </c>
      <c r="I95" s="88">
        <v>184.65</v>
      </c>
      <c r="J95" s="88">
        <v>97.449999999999989</v>
      </c>
      <c r="K95" s="88">
        <v>4.83</v>
      </c>
      <c r="L95" s="88">
        <v>3.86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0.98</v>
      </c>
      <c r="AA95">
        <v>0.79</v>
      </c>
      <c r="AB95">
        <v>46.32</v>
      </c>
      <c r="AC95">
        <v>24.85</v>
      </c>
      <c r="AD95">
        <v>62.25</v>
      </c>
      <c r="AE95">
        <v>11.58</v>
      </c>
      <c r="AF95">
        <v>40.53</v>
      </c>
      <c r="AG95">
        <v>21.14</v>
      </c>
      <c r="AH95">
        <v>25</v>
      </c>
      <c r="AI95">
        <v>49.7</v>
      </c>
      <c r="AJ95">
        <v>0</v>
      </c>
      <c r="AK95">
        <v>193.02</v>
      </c>
      <c r="AL95">
        <v>24.85</v>
      </c>
      <c r="AM95">
        <v>289.52999999999997</v>
      </c>
      <c r="AN95">
        <v>76.239999999999995</v>
      </c>
      <c r="AO95">
        <v>15.44</v>
      </c>
      <c r="AP95">
        <v>14.48</v>
      </c>
      <c r="AQ95">
        <v>14.48</v>
      </c>
      <c r="AR95">
        <v>14.48</v>
      </c>
      <c r="AS95">
        <v>0</v>
      </c>
      <c r="AT95">
        <v>69.489999999999995</v>
      </c>
      <c r="AU95">
        <v>34.74</v>
      </c>
      <c r="AV95">
        <v>20.75</v>
      </c>
      <c r="AW95">
        <v>31.85</v>
      </c>
      <c r="AX95">
        <v>0.57999999999999996</v>
      </c>
      <c r="AY95">
        <v>0.97</v>
      </c>
      <c r="AZ95">
        <v>0.93</v>
      </c>
      <c r="BA95">
        <v>3.86</v>
      </c>
      <c r="BB95">
        <v>0.59</v>
      </c>
      <c r="BC95">
        <v>0</v>
      </c>
      <c r="BD95">
        <v>4.83</v>
      </c>
      <c r="BE95">
        <v>0</v>
      </c>
      <c r="BF95">
        <v>5.17</v>
      </c>
      <c r="BG95">
        <v>33.78</v>
      </c>
      <c r="BH95">
        <v>57.91</v>
      </c>
      <c r="BI95">
        <v>0.59</v>
      </c>
      <c r="BJ95">
        <v>0</v>
      </c>
      <c r="BK95">
        <v>0</v>
      </c>
    </row>
    <row r="96" spans="7:63">
      <c r="G96" t="s">
        <v>138</v>
      </c>
      <c r="H96" s="115">
        <v>902.59000000000015</v>
      </c>
      <c r="I96" s="88">
        <v>191.4</v>
      </c>
      <c r="J96" s="88">
        <v>97.449999999999989</v>
      </c>
      <c r="K96" s="88">
        <v>4.83</v>
      </c>
      <c r="L96" s="88">
        <v>3.86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0.98</v>
      </c>
      <c r="AA96">
        <v>0.79</v>
      </c>
      <c r="AB96">
        <v>46.32</v>
      </c>
      <c r="AC96">
        <v>24.85</v>
      </c>
      <c r="AD96">
        <v>62.25</v>
      </c>
      <c r="AE96">
        <v>11.58</v>
      </c>
      <c r="AF96">
        <v>40.53</v>
      </c>
      <c r="AG96">
        <v>21.14</v>
      </c>
      <c r="AH96">
        <v>25</v>
      </c>
      <c r="AI96">
        <v>49.7</v>
      </c>
      <c r="AJ96">
        <v>0</v>
      </c>
      <c r="AK96">
        <v>193.02</v>
      </c>
      <c r="AL96">
        <v>24.85</v>
      </c>
      <c r="AM96">
        <v>289.52999999999997</v>
      </c>
      <c r="AN96">
        <v>76.239999999999995</v>
      </c>
      <c r="AO96">
        <v>15.44</v>
      </c>
      <c r="AP96">
        <v>14.48</v>
      </c>
      <c r="AQ96">
        <v>14.48</v>
      </c>
      <c r="AR96">
        <v>14.48</v>
      </c>
      <c r="AS96">
        <v>0</v>
      </c>
      <c r="AT96">
        <v>76.239999999999995</v>
      </c>
      <c r="AU96">
        <v>34.74</v>
      </c>
      <c r="AV96">
        <v>20.75</v>
      </c>
      <c r="AW96">
        <v>31.85</v>
      </c>
      <c r="AX96">
        <v>0.57999999999999996</v>
      </c>
      <c r="AY96">
        <v>0.97</v>
      </c>
      <c r="AZ96">
        <v>0.93</v>
      </c>
      <c r="BA96">
        <v>3.86</v>
      </c>
      <c r="BB96">
        <v>0.59</v>
      </c>
      <c r="BC96">
        <v>0</v>
      </c>
      <c r="BD96">
        <v>4.83</v>
      </c>
      <c r="BE96">
        <v>0</v>
      </c>
      <c r="BF96">
        <v>5.17</v>
      </c>
      <c r="BG96">
        <v>33.78</v>
      </c>
      <c r="BH96">
        <v>57.91</v>
      </c>
      <c r="BI96">
        <v>0.59</v>
      </c>
      <c r="BJ96">
        <v>0</v>
      </c>
      <c r="BK96">
        <v>0</v>
      </c>
    </row>
    <row r="97" spans="1:133">
      <c r="G97" t="s">
        <v>139</v>
      </c>
      <c r="H97" s="115">
        <v>902.59000000000015</v>
      </c>
      <c r="I97" s="88">
        <v>198.16000000000003</v>
      </c>
      <c r="J97" s="88">
        <v>97.449999999999989</v>
      </c>
      <c r="K97" s="88">
        <v>4.83</v>
      </c>
      <c r="L97" s="88">
        <v>3.86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0.98</v>
      </c>
      <c r="AA97">
        <v>0.79</v>
      </c>
      <c r="AB97">
        <v>46.32</v>
      </c>
      <c r="AC97">
        <v>24.85</v>
      </c>
      <c r="AD97">
        <v>62.25</v>
      </c>
      <c r="AE97">
        <v>11.58</v>
      </c>
      <c r="AF97">
        <v>40.53</v>
      </c>
      <c r="AG97">
        <v>21.14</v>
      </c>
      <c r="AH97">
        <v>25</v>
      </c>
      <c r="AI97">
        <v>49.7</v>
      </c>
      <c r="AJ97">
        <v>0</v>
      </c>
      <c r="AK97">
        <v>193.02</v>
      </c>
      <c r="AL97">
        <v>24.85</v>
      </c>
      <c r="AM97">
        <v>289.52999999999997</v>
      </c>
      <c r="AN97">
        <v>76.239999999999995</v>
      </c>
      <c r="AO97">
        <v>15.44</v>
      </c>
      <c r="AP97">
        <v>14.48</v>
      </c>
      <c r="AQ97">
        <v>14.48</v>
      </c>
      <c r="AR97">
        <v>14.48</v>
      </c>
      <c r="AS97">
        <v>0</v>
      </c>
      <c r="AT97">
        <v>83</v>
      </c>
      <c r="AU97">
        <v>34.74</v>
      </c>
      <c r="AV97">
        <v>20.75</v>
      </c>
      <c r="AW97">
        <v>31.85</v>
      </c>
      <c r="AX97">
        <v>0.57999999999999996</v>
      </c>
      <c r="AY97">
        <v>0.97</v>
      </c>
      <c r="AZ97">
        <v>0.93</v>
      </c>
      <c r="BA97">
        <v>3.86</v>
      </c>
      <c r="BB97">
        <v>0.59</v>
      </c>
      <c r="BC97">
        <v>0</v>
      </c>
      <c r="BD97">
        <v>4.83</v>
      </c>
      <c r="BE97">
        <v>0</v>
      </c>
      <c r="BF97">
        <v>5.17</v>
      </c>
      <c r="BG97">
        <v>33.78</v>
      </c>
      <c r="BH97">
        <v>57.91</v>
      </c>
      <c r="BI97">
        <v>0.59</v>
      </c>
      <c r="BJ97">
        <v>0</v>
      </c>
      <c r="BK97">
        <v>0</v>
      </c>
    </row>
    <row r="98" spans="1:133">
      <c r="G98" t="s">
        <v>140</v>
      </c>
      <c r="H98" s="115">
        <v>902.59000000000015</v>
      </c>
      <c r="I98" s="88">
        <v>222.29000000000002</v>
      </c>
      <c r="J98" s="88">
        <v>97.449999999999989</v>
      </c>
      <c r="K98" s="88">
        <v>4.83</v>
      </c>
      <c r="L98" s="88">
        <v>3.86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0.98</v>
      </c>
      <c r="AA98">
        <v>0.79</v>
      </c>
      <c r="AB98">
        <v>46.32</v>
      </c>
      <c r="AC98">
        <v>24.85</v>
      </c>
      <c r="AD98">
        <v>62.25</v>
      </c>
      <c r="AE98">
        <v>11.58</v>
      </c>
      <c r="AF98">
        <v>40.53</v>
      </c>
      <c r="AG98">
        <v>21.14</v>
      </c>
      <c r="AH98">
        <v>25</v>
      </c>
      <c r="AI98">
        <v>49.7</v>
      </c>
      <c r="AJ98">
        <v>0</v>
      </c>
      <c r="AK98">
        <v>193.02</v>
      </c>
      <c r="AL98">
        <v>24.85</v>
      </c>
      <c r="AM98">
        <v>289.52999999999997</v>
      </c>
      <c r="AN98">
        <v>76.239999999999995</v>
      </c>
      <c r="AO98">
        <v>15.44</v>
      </c>
      <c r="AP98">
        <v>14.48</v>
      </c>
      <c r="AQ98">
        <v>14.48</v>
      </c>
      <c r="AR98">
        <v>14.48</v>
      </c>
      <c r="AS98">
        <v>0</v>
      </c>
      <c r="AT98">
        <v>107.13</v>
      </c>
      <c r="AU98">
        <v>34.74</v>
      </c>
      <c r="AV98">
        <v>20.75</v>
      </c>
      <c r="AW98">
        <v>31.85</v>
      </c>
      <c r="AX98">
        <v>0.57999999999999996</v>
      </c>
      <c r="AY98">
        <v>0.97</v>
      </c>
      <c r="AZ98">
        <v>0.93</v>
      </c>
      <c r="BA98">
        <v>3.86</v>
      </c>
      <c r="BB98">
        <v>0.59</v>
      </c>
      <c r="BC98">
        <v>0</v>
      </c>
      <c r="BD98">
        <v>4.83</v>
      </c>
      <c r="BE98">
        <v>0</v>
      </c>
      <c r="BF98">
        <v>5.17</v>
      </c>
      <c r="BG98">
        <v>33.78</v>
      </c>
      <c r="BH98">
        <v>57.91</v>
      </c>
      <c r="BI98">
        <v>0.59</v>
      </c>
      <c r="BJ98">
        <v>0</v>
      </c>
      <c r="BK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13.575317500000001</v>
      </c>
      <c r="I99" s="111">
        <f t="shared" ref="I99:BU99" si="1">SUM(I3:I98)/4000</f>
        <v>4.0967825000000007</v>
      </c>
      <c r="J99" s="111">
        <f t="shared" si="1"/>
        <v>2.3334200000000012</v>
      </c>
      <c r="K99" s="111">
        <f t="shared" si="1"/>
        <v>0.34751999999999983</v>
      </c>
      <c r="L99" s="111">
        <f t="shared" si="1"/>
        <v>9.2640000000000208E-2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1.8679999999999988E-2</v>
      </c>
      <c r="X99">
        <f t="shared" si="1"/>
        <v>9.5999999999999818E-3</v>
      </c>
      <c r="Y99">
        <f t="shared" si="1"/>
        <v>1.2239999999999996E-2</v>
      </c>
      <c r="Z99">
        <f t="shared" si="1"/>
        <v>2.3520000000000006E-2</v>
      </c>
      <c r="AA99">
        <f t="shared" si="1"/>
        <v>2.1839999999999984E-2</v>
      </c>
      <c r="AB99">
        <f t="shared" si="1"/>
        <v>0.37056</v>
      </c>
      <c r="AC99">
        <f t="shared" si="1"/>
        <v>0.14910000000000004</v>
      </c>
      <c r="AD99">
        <f t="shared" si="1"/>
        <v>0.498</v>
      </c>
      <c r="AE99">
        <f t="shared" si="1"/>
        <v>0.72959999999999914</v>
      </c>
      <c r="AF99">
        <f t="shared" si="1"/>
        <v>0.97272000000000192</v>
      </c>
      <c r="AG99">
        <f t="shared" si="1"/>
        <v>0.5102100000000005</v>
      </c>
      <c r="AH99">
        <f t="shared" si="1"/>
        <v>0.22500000000000001</v>
      </c>
      <c r="AI99">
        <f t="shared" si="1"/>
        <v>1.1927999999999979</v>
      </c>
      <c r="AJ99">
        <f t="shared" si="1"/>
        <v>7.4609999999999996E-2</v>
      </c>
      <c r="AK99">
        <f t="shared" si="1"/>
        <v>4.6324800000000081</v>
      </c>
      <c r="AL99">
        <f t="shared" si="1"/>
        <v>0.22365000000000013</v>
      </c>
      <c r="AM99">
        <f t="shared" si="1"/>
        <v>1.4476499999999999</v>
      </c>
      <c r="AN99">
        <f t="shared" si="1"/>
        <v>1.3780799999999973</v>
      </c>
      <c r="AO99">
        <f t="shared" si="1"/>
        <v>0.12351999999999999</v>
      </c>
      <c r="AP99">
        <f t="shared" si="1"/>
        <v>0.34752000000000033</v>
      </c>
      <c r="AQ99">
        <f t="shared" si="1"/>
        <v>0.13032000000000005</v>
      </c>
      <c r="AR99">
        <f t="shared" si="1"/>
        <v>0.34752000000000033</v>
      </c>
      <c r="AS99">
        <f t="shared" si="1"/>
        <v>0</v>
      </c>
      <c r="AT99">
        <f t="shared" si="1"/>
        <v>2.5326525000000002</v>
      </c>
      <c r="AU99">
        <f t="shared" si="1"/>
        <v>0.31050250000000013</v>
      </c>
      <c r="AV99">
        <f t="shared" si="1"/>
        <v>0.16600000000000001</v>
      </c>
      <c r="AW99">
        <f t="shared" si="1"/>
        <v>0.7614500000000004</v>
      </c>
      <c r="AX99">
        <f t="shared" si="1"/>
        <v>1.3469999999999973E-2</v>
      </c>
      <c r="AY99">
        <f t="shared" si="1"/>
        <v>2.3279999999999981E-2</v>
      </c>
      <c r="AZ99">
        <f t="shared" si="1"/>
        <v>2.2800000000000015E-2</v>
      </c>
      <c r="BA99">
        <f t="shared" si="1"/>
        <v>9.2640000000000208E-2</v>
      </c>
      <c r="BB99">
        <f t="shared" si="1"/>
        <v>1.4160000000000034E-2</v>
      </c>
      <c r="BC99">
        <f t="shared" si="1"/>
        <v>0.23159999999999981</v>
      </c>
      <c r="BD99">
        <f t="shared" si="1"/>
        <v>0.10816000000000003</v>
      </c>
      <c r="BE99">
        <f t="shared" si="1"/>
        <v>7.7599999999999961E-3</v>
      </c>
      <c r="BF99">
        <f t="shared" si="1"/>
        <v>0.11869999999999993</v>
      </c>
      <c r="BG99">
        <f t="shared" si="1"/>
        <v>0.81072000000000144</v>
      </c>
      <c r="BH99">
        <f t="shared" si="1"/>
        <v>1.3898399999999982</v>
      </c>
      <c r="BI99">
        <f t="shared" si="1"/>
        <v>1.302000000000003E-2</v>
      </c>
      <c r="BJ99">
        <f t="shared" si="1"/>
        <v>0.27279749999999992</v>
      </c>
      <c r="BK99">
        <f t="shared" si="1"/>
        <v>0.11690750000000003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2022-05-24T07:19:16Z</dcterms:modified>
</cp:coreProperties>
</file>